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4956AB82-B3BD-43BE-9DC9-6004EAEBB8B4}" xr6:coauthVersionLast="47" xr6:coauthVersionMax="47" xr10:uidLastSave="{00000000-0000-0000-0000-000000000000}"/>
  <bookViews>
    <workbookView xWindow="-120" yWindow="-120" windowWidth="29040" windowHeight="17520" xr2:uid="{00000000-000D-0000-FFFF-FFFF00000000}"/>
  </bookViews>
  <sheets>
    <sheet name="GPA" sheetId="14"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F22" i="14"/>
  <c r="G22" i="14"/>
  <c r="H22" i="14"/>
  <c r="I22" i="14"/>
  <c r="J22" i="14"/>
  <c r="K22" i="14"/>
  <c r="L22" i="14"/>
  <c r="M22" i="14"/>
  <c r="N22" i="14"/>
  <c r="O22" i="14"/>
  <c r="P22" i="14"/>
  <c r="Q22" i="14"/>
  <c r="E22" i="14"/>
  <c r="R23" i="14"/>
  <c r="B144" i="14"/>
  <c r="R140" i="14"/>
  <c r="K16" i="14"/>
  <c r="R28" i="14"/>
  <c r="C23" i="14"/>
  <c r="B22" i="14"/>
  <c r="R120" i="14"/>
  <c r="R121" i="14"/>
  <c r="R122" i="14"/>
  <c r="R124" i="14"/>
  <c r="R125" i="14"/>
  <c r="R126" i="14"/>
  <c r="R127" i="14"/>
  <c r="R128" i="14"/>
  <c r="R129" i="14"/>
  <c r="R130" i="14"/>
  <c r="R131" i="14"/>
  <c r="R132" i="14"/>
  <c r="R133" i="14"/>
  <c r="R134" i="14"/>
  <c r="R135" i="14"/>
  <c r="R136" i="14"/>
  <c r="R137" i="14"/>
  <c r="R138" i="14"/>
  <c r="R139" i="14"/>
  <c r="R141" i="14"/>
  <c r="R142" i="14"/>
  <c r="R143" i="14"/>
  <c r="R25" i="14"/>
  <c r="R26" i="14"/>
  <c r="R27" i="14"/>
  <c r="R29" i="14"/>
  <c r="R30" i="14"/>
  <c r="R31" i="14"/>
  <c r="R32" i="14"/>
  <c r="R33" i="14"/>
  <c r="R34" i="14"/>
  <c r="R35" i="14"/>
  <c r="R36" i="14"/>
  <c r="R37" i="14"/>
  <c r="R38" i="14"/>
  <c r="R39" i="14"/>
  <c r="R40" i="14"/>
  <c r="R41" i="14"/>
  <c r="R42" i="14"/>
  <c r="R43" i="14"/>
  <c r="R44" i="14"/>
  <c r="R45" i="14"/>
  <c r="R46" i="14"/>
  <c r="R47" i="14"/>
  <c r="R48" i="14"/>
  <c r="R49" i="14"/>
  <c r="R50" i="14"/>
  <c r="R51" i="14"/>
  <c r="R52" i="14"/>
  <c r="R53" i="14"/>
  <c r="R54" i="14"/>
  <c r="R55" i="14"/>
  <c r="R56" i="14"/>
  <c r="R57" i="14"/>
  <c r="R58" i="14"/>
  <c r="R59" i="14"/>
  <c r="R60" i="14"/>
  <c r="R61" i="14"/>
  <c r="R62" i="14"/>
  <c r="R63" i="14"/>
  <c r="R64" i="14"/>
  <c r="R65" i="14"/>
  <c r="R66" i="14"/>
  <c r="R67" i="14"/>
  <c r="R68" i="14"/>
  <c r="R69" i="14"/>
  <c r="R70" i="14"/>
  <c r="R71" i="14"/>
  <c r="R72" i="14"/>
  <c r="R73" i="14"/>
  <c r="R74" i="14"/>
  <c r="R75" i="14"/>
  <c r="R76" i="14"/>
  <c r="R77" i="14"/>
  <c r="R78" i="14"/>
  <c r="R79" i="14"/>
  <c r="R80" i="14"/>
  <c r="R81" i="14"/>
  <c r="R82" i="14"/>
  <c r="R83" i="14"/>
  <c r="R84" i="14"/>
  <c r="R85" i="14"/>
  <c r="R86" i="14"/>
  <c r="R87" i="14"/>
  <c r="R88" i="14"/>
  <c r="R89" i="14"/>
  <c r="R90" i="14"/>
  <c r="R91" i="14"/>
  <c r="R92" i="14"/>
  <c r="R93" i="14"/>
  <c r="R94" i="14"/>
  <c r="R95" i="14"/>
  <c r="R96" i="14"/>
  <c r="R97" i="14"/>
  <c r="R98" i="14"/>
  <c r="R99" i="14"/>
  <c r="R100" i="14"/>
  <c r="R101" i="14"/>
  <c r="R102" i="14"/>
  <c r="R103" i="14"/>
  <c r="R104" i="14"/>
  <c r="R105" i="14"/>
  <c r="R106" i="14"/>
  <c r="R107" i="14"/>
  <c r="R108" i="14"/>
  <c r="R109" i="14"/>
  <c r="R110" i="14"/>
  <c r="R111" i="14"/>
  <c r="R112" i="14"/>
  <c r="R113" i="14"/>
  <c r="R114" i="14"/>
  <c r="R115" i="14"/>
  <c r="R116" i="14"/>
  <c r="R117" i="14"/>
  <c r="R118" i="14"/>
  <c r="R119" i="14"/>
  <c r="R24" i="14"/>
  <c r="D23" i="14"/>
  <c r="E23" i="14"/>
  <c r="F23" i="14"/>
  <c r="G23" i="14"/>
  <c r="H23" i="14"/>
  <c r="I23" i="14"/>
  <c r="J23" i="14"/>
  <c r="K23" i="14"/>
  <c r="L23" i="14"/>
  <c r="M23" i="14"/>
  <c r="N23" i="14"/>
  <c r="O23" i="14"/>
  <c r="P23" i="14"/>
  <c r="Q23" i="14"/>
  <c r="K168" i="14"/>
  <c r="A10" i="12"/>
  <c r="A8" i="12"/>
  <c r="A5" i="12"/>
  <c r="B11" i="9"/>
  <c r="B10" i="9"/>
  <c r="B9" i="9"/>
  <c r="B8" i="9"/>
  <c r="R22" i="14" l="1"/>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<sst xmlns="http://schemas.openxmlformats.org/spreadsheetml/2006/main" count="552" uniqueCount="473">
  <si>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</si>
  <si>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</si>
  <si>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</si>
  <si>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</si>
  <si>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</si>
  <si>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</si>
  <si>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</si>
  <si>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</si>
  <si>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</si>
  <si>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</si>
  <si>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</si>
  <si>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</si>
  <si>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</si>
  <si>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</si>
  <si>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</si>
  <si>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</si>
  <si>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</si>
  <si>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</si>
  <si>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</si>
  <si>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</si>
  <si>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</si>
  <si>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</si>
  <si>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</si>
  <si>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</si>
  <si>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</si>
  <si>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</si>
  <si>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</si>
  <si>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</si>
  <si>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</si>
  <si>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</si>
  <si>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</si>
  <si>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</si>
  <si>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</si>
  <si>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</si>
  <si>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</si>
  <si>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</si>
  <si>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</si>
  <si>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</si>
  <si>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</si>
  <si>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</si>
  <si>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</si>
  <si>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</si>
  <si>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</si>
  <si>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</si>
  <si>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</si>
  <si>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</si>
  <si>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</si>
  <si>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</si>
  <si>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</si>
  <si>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</si>
  <si>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</si>
  <si>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</si>
  <si>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</si>
  <si>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</si>
  <si>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</si>
  <si>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</si>
  <si>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</si>
  <si>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</si>
  <si>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</si>
  <si>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</si>
  <si>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</si>
  <si>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</si>
  <si>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</si>
  <si>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</si>
  <si>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</si>
  <si>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</si>
  <si>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</si>
  <si>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</si>
  <si>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</si>
  <si>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</si>
  <si>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</si>
  <si>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</si>
  <si>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</si>
  <si>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</si>
  <si>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</si>
  <si>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</si>
  <si>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</si>
  <si>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</si>
  <si>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</si>
  <si>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</si>
  <si>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</si>
  <si>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</si>
  <si>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</si>
  <si>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</si>
  <si>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</si>
  <si>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</si>
  <si>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</si>
  <si>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</si>
  <si>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</si>
  <si>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</si>
  <si>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</si>
  <si>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</si>
  <si>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</si>
  <si>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</si>
  <si>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</si>
  <si>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</si>
  <si>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</si>
  <si>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</si>
  <si>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</si>
  <si>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</si>
  <si>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</si>
  <si>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</si>
  <si>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</si>
  <si>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</si>
  <si>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</si>
  <si>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</si>
  <si>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</si>
  <si>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</si>
  <si>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</si>
  <si>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</si>
  <si>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</si>
  <si>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</si>
  <si>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</si>
  <si>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</si>
  <si>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</si>
  <si>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</si>
  <si>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</si>
  <si>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</si>
  <si>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</si>
  <si>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</si>
  <si>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</si>
  <si>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</si>
  <si>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</si>
  <si>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</si>
  <si>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</si>
  <si>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</si>
  <si>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</si>
  <si>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</si>
  <si>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</si>
  <si>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</si>
  <si>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</si>
  <si>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</si>
  <si>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</si>
  <si>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</si>
  <si>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</si>
  <si>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</si>
  <si>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</si>
  <si>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</si>
  <si>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</si>
  <si>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</si>
  <si>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</si>
  <si>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</si>
  <si>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</si>
  <si>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</si>
  <si>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</si>
  <si>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</si>
  <si>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</si>
  <si>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</si>
  <si>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</si>
  <si>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</si>
  <si>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</si>
  <si>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</si>
  <si>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</si>
  <si>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</si>
  <si>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</si>
  <si>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</si>
  <si>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</si>
  <si>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</si>
  <si>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</si>
  <si>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</si>
  <si>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</si>
  <si>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</si>
  <si>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</si>
  <si>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</si>
  <si>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</si>
  <si>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</si>
  <si>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</si>
  <si>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</si>
  <si>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</si>
  <si>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</si>
  <si>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</si>
  <si>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</si>
  <si>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</si>
  <si>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</si>
  <si>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</si>
  <si>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</si>
  <si>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</si>
  <si>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</si>
  <si>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</si>
  <si>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</si>
  <si>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</si>
  <si>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</si>
  <si>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</si>
  <si>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</si>
  <si>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</si>
  <si>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</si>
  <si>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</si>
  <si>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</si>
  <si>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</si>
  <si>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</si>
  <si>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</si>
  <si>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</si>
  <si>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</si>
  <si>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</si>
  <si>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</si>
  <si>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</si>
  <si>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</si>
  <si>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</si>
  <si>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</si>
  <si>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</si>
  <si>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</si>
  <si>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</si>
  <si>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</si>
  <si>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</si>
  <si>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</si>
  <si>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</si>
  <si>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</si>
  <si>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</si>
  <si>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</si>
  <si>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</si>
  <si>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</si>
  <si>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</si>
  <si>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</si>
  <si>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</si>
  <si>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</si>
  <si>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</si>
  <si>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</si>
  <si>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</si>
  <si>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</si>
  <si>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</si>
  <si>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</si>
  <si>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</si>
  <si>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</si>
  <si>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</si>
  <si>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</si>
  <si>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</si>
  <si>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</si>
  <si>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</si>
  <si>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</si>
  <si>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</si>
  <si>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</si>
  <si>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</si>
  <si>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</si>
  <si>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</si>
  <si>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</si>
  <si>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</si>
  <si>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</si>
  <si>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</si>
  <si>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</si>
  <si>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</si>
  <si>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</si>
  <si>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</si>
  <si>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</si>
  <si>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</si>
  <si>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</si>
  <si>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</si>
  <si>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</si>
  <si>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</si>
  <si>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</si>
  <si>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</si>
  <si>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</si>
  <si>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</si>
  <si>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</si>
  <si>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</si>
  <si>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</si>
  <si>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</si>
  <si>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</si>
  <si>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</si>
  <si>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</si>
  <si>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</si>
  <si>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</si>
  <si>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</si>
  <si>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</si>
  <si>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</si>
  <si>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</si>
  <si>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</si>
  <si>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</si>
  <si>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</si>
  <si>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</si>
  <si>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</si>
  <si>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</si>
  <si>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</si>
  <si>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</si>
  <si>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</si>
  <si>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</si>
  <si>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</si>
  <si>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</si>
  <si>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</si>
  <si>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</si>
  <si>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</si>
  <si>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</si>
  <si>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</si>
  <si>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</si>
  <si>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</si>
  <si>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</si>
  <si>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</si>
  <si>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</si>
  <si>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</si>
  <si>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</si>
  <si>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</si>
  <si>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</si>
  <si>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</si>
  <si>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</si>
  <si>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</si>
  <si>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</si>
  <si>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</si>
  <si>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</si>
  <si>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</si>
  <si>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</si>
  <si>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</si>
  <si>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</si>
  <si>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</si>
  <si>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</si>
  <si>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</si>
  <si>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</si>
  <si>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</si>
  <si>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</si>
  <si>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</si>
  <si>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</si>
  <si>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</si>
  <si>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</si>
  <si>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</si>
  <si>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</si>
  <si>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</si>
  <si>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</si>
  <si>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</si>
  <si>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</si>
  <si>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</si>
  <si>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</si>
  <si>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</si>
  <si>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</si>
  <si>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</si>
  <si>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</si>
  <si>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</si>
  <si>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</si>
  <si>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</si>
  <si>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</si>
  <si>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</si>
  <si>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</si>
  <si>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</si>
  <si>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</si>
  <si>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</si>
  <si>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</si>
  <si>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</si>
  <si>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</si>
  <si>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</si>
  <si>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</si>
  <si>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</si>
  <si>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</si>
  <si>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</si>
  <si>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</si>
  <si>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</si>
  <si>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</si>
  <si>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</si>
  <si>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</si>
  <si>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</si>
  <si>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</si>
  <si>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</si>
  <si>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</si>
  <si>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</si>
  <si>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</si>
  <si>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</si>
  <si>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</si>
  <si>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</si>
  <si>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</si>
  <si>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</si>
  <si>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</si>
  <si>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</si>
  <si>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</si>
  <si>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</si>
  <si>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</si>
  <si>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</si>
  <si>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</si>
  <si>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</si>
  <si>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</si>
  <si>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</si>
  <si>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</si>
  <si>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</si>
  <si>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</si>
  <si>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</si>
  <si>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</si>
  <si>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</si>
  <si>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</si>
  <si>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</si>
  <si>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</si>
  <si>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</si>
  <si>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Engineering Acoustics</t>
  </si>
  <si>
    <t>Mathematics:</t>
  </si>
  <si>
    <t>Linear algebra  (Vectors, matrices, eigenvalues)</t>
  </si>
  <si>
    <t xml:space="preserve">Differential equations 
(Ordinary &amp; partial) </t>
  </si>
  <si>
    <t xml:space="preserve">Series and expansions 
(Fourier, Laplace, Taylor) </t>
  </si>
  <si>
    <t>Complex numbers 
 (Complex algebra, Euler’s relation, complex calculus)</t>
  </si>
  <si>
    <t>Physics:</t>
  </si>
  <si>
    <t>Waves (the wave equation, acoustics, electromagnetism, conservation principles,etc.)</t>
  </si>
  <si>
    <t xml:space="preserve">Mechanics (Newton’s laws, Hooke’s law, dynamics, fluid mechanics, etc.) </t>
  </si>
  <si>
    <t>Signal processing:</t>
  </si>
  <si>
    <t>Continuous and discrete 
signal analysis 
(signals, linear systems, sampling)</t>
  </si>
  <si>
    <t>Fourier transforms and 
filters (DFT, FFT, time-frequency processing, filters)</t>
  </si>
  <si>
    <t>Electrical and Mechanical Engineering:</t>
  </si>
  <si>
    <t xml:space="preserve">Circuit analysis 
(Circuit components, Thevenin equivalents, bode plots, frequency responses…) </t>
  </si>
  <si>
    <t xml:space="preserve">Structural analysis and 
vibrations 
 (Equation of motion, stress and strain, Young’s modulus, moments…) </t>
  </si>
  <si>
    <t>Other:</t>
  </si>
  <si>
    <t>Acoustics</t>
  </si>
  <si>
    <t xml:space="preserve">Audio engineering and music </t>
  </si>
  <si>
    <t>Audiology</t>
  </si>
  <si>
    <t xml:space="preserve">Civil engineering and architecture </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</si>
  <si>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</si>
  <si>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</si>
  <si>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</si>
  <si>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</si>
  <si>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</si>
  <si>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</si>
  <si>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</si>
  <si>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</si>
  <si>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</si>
  <si>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</si>
  <si>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</si>
  <si>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</si>
  <si>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</si>
  <si>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</si>
  <si>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</si>
  <si>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</si>
  <si>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</si>
  <si>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</si>
  <si>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</si>
  <si>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</si>
  <si>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Science in Engineering</t>
  </si>
  <si>
    <t>Bachelor of Arts with a specialization in Engineering or Natural Science</t>
  </si>
  <si>
    <t>Other</t>
  </si>
  <si>
    <t>Type of Bachelor's degree:</t>
  </si>
  <si>
    <r>
      <t xml:space="preserve">Specific course description links (if availabe in EN)
</t>
    </r>
    <r>
      <rPr>
        <b/>
        <i/>
        <u/>
        <sz val="9"/>
        <color theme="1"/>
        <rFont val="Calibri"/>
        <family val="2"/>
        <scheme val="minor"/>
      </rPr>
      <t>only use if the course falls into the categories mentioned</t>
    </r>
  </si>
  <si>
    <t>Comments (if any)</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</si>
  <si>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</si>
  <si>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</si>
  <si>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</si>
  <si>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</si>
  <si>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</si>
  <si>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</si>
  <si>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</si>
  <si>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</si>
  <si>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</si>
  <si>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</si>
  <si>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</si>
  <si>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</si>
  <si>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</si>
  <si>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</si>
  <si>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</si>
  <si>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</si>
  <si>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</si>
  <si>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</si>
  <si>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</si>
  <si>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Ongoing Courses</t>
  </si>
  <si>
    <t>Have you ever had a DTU student number?</t>
  </si>
  <si>
    <t>If yes, please state your DTU student number.</t>
  </si>
  <si>
    <t>Pre-Mapping for the MSc programme in Engineering Acoustics</t>
  </si>
  <si>
    <r>
      <t>• This Excel workbook contains three sheets (</t>
    </r>
    <r>
      <rPr>
        <i/>
        <sz val="10"/>
        <color rgb="FF00B050"/>
        <rFont val="Calibri"/>
        <family val="2"/>
        <scheme val="minor"/>
      </rPr>
      <t>"GPA",</t>
    </r>
    <r>
      <rPr>
        <i/>
        <sz val="10"/>
        <color rgb="FF00B0F0"/>
        <rFont val="Calibri"/>
        <family val="2"/>
        <scheme val="minor"/>
      </rPr>
      <t>"SOP"</t>
    </r>
    <r>
      <rPr>
        <i/>
        <sz val="10"/>
        <color rgb="FF00B050"/>
        <rFont val="Calibri"/>
        <family val="2"/>
        <scheme val="minor"/>
      </rPr>
      <t xml:space="preserve">, </t>
    </r>
    <r>
      <rPr>
        <i/>
        <sz val="10"/>
        <color theme="1"/>
        <rFont val="Calibri"/>
        <family val="2"/>
        <scheme val="minor"/>
      </rPr>
      <t xml:space="preserve">and </t>
    </r>
    <r>
      <rPr>
        <i/>
        <sz val="10"/>
        <color theme="9" tint="-0.499984740745262"/>
        <rFont val="Calibri"/>
        <family val="2"/>
        <scheme val="minor"/>
      </rPr>
      <t xml:space="preserve">"English" </t>
    </r>
    <r>
      <rPr>
        <i/>
        <sz val="10"/>
        <color theme="1"/>
        <rFont val="Calibri"/>
        <family val="2"/>
        <scheme val="minor"/>
      </rPr>
      <t xml:space="preserve">).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t>
    </r>
    <r>
      <rPr>
        <b/>
        <i/>
        <sz val="10"/>
        <color theme="1"/>
        <rFont val="Calibri"/>
        <family val="2"/>
        <scheme val="minor"/>
      </rPr>
      <t>Do not tamper with the template</t>
    </r>
    <r>
      <rPr>
        <i/>
        <sz val="10"/>
        <color theme="1"/>
        <rFont val="Calibri"/>
        <family val="2"/>
        <scheme val="minor"/>
      </rPr>
      <t xml:space="preserve">. Fill in your data manually. Do not copy-paste information to the fields. The workbook is designed to be filled in using Microsoft Excel. Other office suites might produce errors.
• After entering all your courses, if everything has been done correctly, the "GPA" field should calculate the corresponding estimations automatically. If not, please review all the data you have entered for errors.
• In case of problems, please contact: </t>
    </r>
    <r>
      <rPr>
        <b/>
        <i/>
        <sz val="10"/>
        <color theme="3"/>
        <rFont val="Calibri"/>
        <family val="2"/>
        <scheme val="minor"/>
      </rPr>
      <t>mscadmissions@adm.dtu.dk</t>
    </r>
  </si>
  <si>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</si>
  <si>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</si>
  <si>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</si>
  <si>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</si>
  <si>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</si>
  <si>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</si>
  <si>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</si>
  <si>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</si>
  <si>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</si>
  <si>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</si>
  <si>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</si>
  <si>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</si>
  <si>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</si>
  <si>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</si>
  <si>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</si>
  <si>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</si>
  <si>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</si>
  <si>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</si>
  <si>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</si>
  <si>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</si>
  <si>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</si>
  <si>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</si>
  <si>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</si>
  <si>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</si>
  <si>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</si>
  <si>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</si>
  <si>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t xml:space="preserve">Distribution of course content (estimated) - Do not add "%" symbol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</si>
</sst>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3">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i/>
      <sz val="10"/>
      <color theme="9" tint="-0.499984740745262"/>
      <name val="Calibri"/>
      <family val="2"/>
      <scheme val="minor"/>
    </font>
    <font>
      <u/>
      <sz val="10"/>
      <color theme="10"/>
      <name val="Calibri"/>
      <family val="2"/>
      <scheme val="minor"/>
    </font>
    <font>
      <b/>
      <sz val="11"/>
      <name val="Calibri"/>
      <family val="2"/>
      <scheme val="minor"/>
    </font>
    <font>
      <sz val="11"/>
      <color theme="3"/>
      <name val="Calibri"/>
      <family val="2"/>
      <scheme val="minor"/>
    </font>
    <font>
      <b/>
      <i/>
      <sz val="10"/>
      <color theme="1"/>
      <name val="Calibri"/>
      <family val="2"/>
      <scheme val="minor"/>
    </font>
    <font>
      <sz val="8"/>
      <color rgb="FFC00000"/>
      <name val="Calibri"/>
      <family val="2"/>
      <scheme val="minor"/>
    </font>
    <font>
      <b/>
      <sz val="10"/>
      <name val="CIDFont+F2"/>
    </font>
    <font>
      <sz val="10"/>
      <color theme="1"/>
      <name val="CIDFont+F2"/>
    </font>
    <font>
      <sz val="11"/>
      <color theme="1"/>
      <name val="Calibri"/>
      <family val="2"/>
      <scheme val="minor"/>
    </font>
    <font>
      <b/>
      <i/>
      <sz val="10"/>
      <color theme="3"/>
      <name val="Calibri"/>
      <family val="2"/>
      <scheme val="minor"/>
    </font>
    <font>
      <b/>
      <sz val="11"/>
      <color theme="3"/>
      <name val="Calibri"/>
      <family val="2"/>
      <scheme val="minor"/>
    </font>
    <font>
      <sz val="11"/>
      <color theme="0"/>
      <name val="Calibri"/>
      <family val="2"/>
      <scheme val="minor"/>
    </font>
    <font>
      <b/>
      <i/>
      <sz val="11"/>
      <color theme="1"/>
      <name val="Calibri"/>
      <family val="2"/>
      <scheme val="minor"/>
    </font>
    <font>
      <b/>
      <i/>
      <u/>
      <sz val="9"/>
      <color theme="1"/>
      <name val="Calibri"/>
      <family val="2"/>
      <scheme val="minor"/>
    </font>
    <font>
      <b/>
      <sz val="8"/>
      <color rgb="FF000000"/>
      <name val="Calibri"/>
      <family val="2"/>
      <scheme val="minor"/>
    </font>
    <font>
      <sz val="11"/>
      <color rgb="FF000000"/>
      <name val="Calibri"/>
      <family val="2"/>
      <scheme val="minor"/>
    </font>
    <font>
      <sz val="10"/>
      <name val="Calibri"/>
      <family val="2"/>
      <scheme val="minor"/>
    </font>
    <font>
      <b/>
      <sz val="11"/>
      <color rgb="FF000000"/>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CC99"/>
        <bgColor indexed="64"/>
      </patternFill>
    </fill>
  </fills>
  <borders count="119">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right/>
      <top style="thin">
        <color rgb="FF7F7F7F"/>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rgb="FF7F7F7F"/>
      </left>
      <right style="thin">
        <color rgb="FF7F7F7F"/>
      </right>
      <top/>
      <bottom/>
      <diagonal/>
    </border>
    <border>
      <left style="medium">
        <color indexed="64"/>
      </left>
      <right style="medium">
        <color indexed="64"/>
      </right>
      <top style="medium">
        <color indexed="64"/>
      </top>
      <bottom style="thin">
        <color theme="3"/>
      </bottom>
      <diagonal/>
    </border>
    <border>
      <left style="thin">
        <color rgb="FF7F7F7F"/>
      </left>
      <right/>
      <top style="thin">
        <color rgb="FF7F7F7F"/>
      </top>
      <bottom style="thin">
        <color rgb="FF7F7F7F"/>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right style="medium">
        <color indexed="64"/>
      </right>
      <top style="medium">
        <color indexed="64"/>
      </top>
      <bottom style="thin">
        <color theme="3"/>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thin">
        <color indexed="64"/>
      </left>
      <right/>
      <top/>
      <bottom style="thin">
        <color theme="0" tint="-0.499984740745262"/>
      </bottom>
      <diagonal/>
    </border>
    <border>
      <left style="medium">
        <color indexed="64"/>
      </left>
      <right/>
      <top style="thin">
        <color theme="0" tint="-0.499984740745262"/>
      </top>
      <bottom/>
      <diagonal/>
    </border>
    <border>
      <left/>
      <right/>
      <top style="thin">
        <color theme="0" tint="-0.499984740745262"/>
      </top>
      <bottom/>
      <diagonal/>
    </border>
    <border>
      <left style="thin">
        <color rgb="FF7F7F7F"/>
      </left>
      <right style="thin">
        <color theme="0" tint="-0.499984740745262"/>
      </right>
      <top style="thin">
        <color rgb="FF7F7F7F"/>
      </top>
      <bottom style="thin">
        <color rgb="FF7F7F7F"/>
      </bottom>
      <diagonal/>
    </border>
    <border>
      <left style="thin">
        <color rgb="FF7F7F7F"/>
      </left>
      <right style="thin">
        <color theme="0" tint="-0.499984740745262"/>
      </right>
      <top style="thin">
        <color rgb="FF7F7F7F"/>
      </top>
      <bottom style="thin">
        <color theme="0" tint="-0.499984740745262"/>
      </bottom>
      <diagonal/>
    </border>
    <border>
      <left style="thin">
        <color rgb="FF7F7F7F"/>
      </left>
      <right style="thin">
        <color rgb="FF7F7F7F"/>
      </right>
      <top style="thin">
        <color rgb="FF7F7F7F"/>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rgb="FF7F7F7F"/>
      </right>
      <top style="thin">
        <color theme="0" tint="-0.499984740745262"/>
      </top>
      <bottom style="thin">
        <color rgb="FF7F7F7F"/>
      </bottom>
      <diagonal/>
    </border>
    <border>
      <left style="thin">
        <color rgb="FF7F7F7F"/>
      </left>
      <right style="thin">
        <color rgb="FF7F7F7F"/>
      </right>
      <top style="thin">
        <color theme="0" tint="-0.499984740745262"/>
      </top>
      <bottom style="thin">
        <color rgb="FF7F7F7F"/>
      </bottom>
      <diagonal/>
    </border>
    <border>
      <left style="thin">
        <color rgb="FF7F7F7F"/>
      </left>
      <right style="thin">
        <color theme="0" tint="-0.499984740745262"/>
      </right>
      <top style="thin">
        <color theme="0" tint="-0.499984740745262"/>
      </top>
      <bottom style="thin">
        <color rgb="FF7F7F7F"/>
      </bottom>
      <diagonal/>
    </border>
    <border>
      <left style="thin">
        <color theme="0" tint="-0.499984740745262"/>
      </left>
      <right/>
      <top style="thin">
        <color rgb="FF7F7F7F"/>
      </top>
      <bottom style="thin">
        <color theme="0" tint="-0.499984740745262"/>
      </bottom>
      <diagonal/>
    </border>
    <border>
      <left/>
      <right style="thin">
        <color theme="0" tint="-0.499984740745262"/>
      </right>
      <top style="thin">
        <color rgb="FF7F7F7F"/>
      </top>
      <bottom style="thin">
        <color theme="0" tint="-0.499984740745262"/>
      </bottom>
      <diagonal/>
    </border>
    <border>
      <left/>
      <right style="thin">
        <color theme="0" tint="-0.499984740745262"/>
      </right>
      <top style="thin">
        <color theme="0" tint="-0.499984740745262"/>
      </top>
      <bottom style="thin">
        <color rgb="FF7F7F7F"/>
      </bottom>
      <diagonal/>
    </border>
    <border>
      <left style="thin">
        <color indexed="64"/>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rgb="FF7F7F7F"/>
      </bottom>
      <diagonal/>
    </border>
    <border>
      <left style="thin">
        <color theme="0" tint="-0.499984740745262"/>
      </left>
      <right style="thin">
        <color theme="0" tint="-0.499984740745262"/>
      </right>
      <top style="thin">
        <color rgb="FF7F7F7F"/>
      </top>
      <bottom style="thin">
        <color rgb="FF7F7F7F"/>
      </bottom>
      <diagonal/>
    </border>
    <border>
      <left style="thin">
        <color theme="0" tint="-0.499984740745262"/>
      </left>
      <right style="thin">
        <color theme="0" tint="-0.499984740745262"/>
      </right>
      <top style="thin">
        <color rgb="FF7F7F7F"/>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top style="thin">
        <color rgb="FF7F7F7F"/>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rgb="FF7F7F7F"/>
      </right>
      <top style="medium">
        <color indexed="64"/>
      </top>
      <bottom style="thin">
        <color rgb="FF7F7F7F"/>
      </bottom>
      <diagonal/>
    </border>
    <border>
      <left/>
      <right style="thin">
        <color rgb="FF7F7F7F"/>
      </right>
      <top style="medium">
        <color indexed="64"/>
      </top>
      <bottom/>
      <diagonal/>
    </border>
    <border>
      <left style="thin">
        <color rgb="FF7F7F7F"/>
      </left>
      <right style="medium">
        <color indexed="64"/>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5" fillId="2" borderId="3" applyNumberFormat="0" applyAlignment="0">
      <protection locked="0"/>
    </xf>
    <xf numFmtId="0" fontId="3" fillId="3" borderId="3" applyNumberFormat="0" applyAlignment="0"/>
    <xf numFmtId="0" fontId="10" fillId="0" borderId="0" applyNumberFormat="0" applyFill="0" applyBorder="0" applyAlignment="0" applyProtection="0"/>
    <xf numFmtId="0" fontId="27" fillId="3" borderId="22" applyNumberFormat="0" applyAlignment="0" applyProtection="0"/>
    <xf numFmtId="43" fontId="43" fillId="0" borderId="0" applyFont="0" applyFill="0" applyBorder="0" applyAlignment="0" applyProtection="0"/>
    <xf numFmtId="9" fontId="43" fillId="0" borderId="0" applyFont="0" applyFill="0" applyBorder="0" applyAlignment="0" applyProtection="0"/>
  </cellStyleXfs>
  <cellXfs count="300">
    <xf numFmtId="0" fontId="0" fillId="0" borderId="0" xfId="0"/>
    <xf numFmtId="0" fontId="1" fillId="0" borderId="0" xfId="0" applyFont="1" applyProtection="1">
      <protection hidden="1"/>
    </xf>
    <xf numFmtId="0" fontId="6"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8"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9" fillId="0" borderId="6" xfId="0" applyFont="1" applyBorder="1" applyAlignment="1" applyProtection="1">
      <alignment vertical="center"/>
      <protection hidden="1"/>
    </xf>
    <xf numFmtId="0" fontId="17" fillId="0" borderId="0" xfId="0" applyFont="1" applyAlignment="1" applyProtection="1">
      <alignment horizontal="left" vertical="top" wrapText="1"/>
      <protection hidden="1"/>
    </xf>
    <xf numFmtId="164" fontId="0" fillId="0" borderId="0" xfId="0" applyNumberFormat="1" applyProtection="1">
      <protection hidden="1"/>
    </xf>
    <xf numFmtId="0" fontId="18" fillId="0" borderId="0" xfId="0" applyFont="1" applyAlignment="1" applyProtection="1">
      <alignment vertical="top" wrapText="1"/>
      <protection hidden="1"/>
    </xf>
    <xf numFmtId="0" fontId="0" fillId="0" borderId="7" xfId="0" applyBorder="1"/>
    <xf numFmtId="0" fontId="1" fillId="0" borderId="0" xfId="0" applyFont="1" applyAlignment="1">
      <alignment horizontal="center"/>
    </xf>
    <xf numFmtId="0" fontId="5" fillId="2" borderId="3" xfId="1">
      <protection locked="0"/>
    </xf>
    <xf numFmtId="0" fontId="1" fillId="0" borderId="0" xfId="0" applyFont="1" applyAlignment="1" applyProtection="1">
      <alignment horizontal="right"/>
      <protection hidden="1"/>
    </xf>
    <xf numFmtId="0" fontId="5" fillId="2" borderId="23" xfId="1" applyBorder="1">
      <protection locked="0"/>
    </xf>
    <xf numFmtId="0" fontId="0" fillId="0" borderId="19" xfId="0" applyBorder="1"/>
    <xf numFmtId="0" fontId="0" fillId="0" borderId="36" xfId="0" applyBorder="1" applyProtection="1">
      <protection hidden="1"/>
    </xf>
    <xf numFmtId="0" fontId="0" fillId="0" borderId="43" xfId="0" applyBorder="1" applyProtection="1">
      <protection hidden="1"/>
    </xf>
    <xf numFmtId="0" fontId="0" fillId="0" borderId="39" xfId="0" applyBorder="1" applyProtection="1">
      <protection hidden="1"/>
    </xf>
    <xf numFmtId="0" fontId="10" fillId="0" borderId="0" xfId="3" applyBorder="1" applyProtection="1">
      <protection locked="0"/>
    </xf>
    <xf numFmtId="0" fontId="28" fillId="0" borderId="5" xfId="0" applyFont="1" applyBorder="1" applyProtection="1">
      <protection hidden="1"/>
    </xf>
    <xf numFmtId="0" fontId="8" fillId="0" borderId="50" xfId="0" applyFont="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vertical="center"/>
      <protection hidden="1"/>
    </xf>
    <xf numFmtId="0" fontId="5" fillId="2" borderId="52" xfId="1" applyBorder="1">
      <protection locked="0"/>
    </xf>
    <xf numFmtId="0" fontId="0" fillId="0" borderId="53" xfId="0" applyBorder="1" applyProtection="1">
      <protection hidden="1"/>
    </xf>
    <xf numFmtId="0" fontId="0" fillId="0" borderId="48" xfId="0" applyBorder="1" applyProtection="1">
      <protection hidden="1"/>
    </xf>
    <xf numFmtId="0" fontId="0" fillId="0" borderId="54" xfId="0" applyBorder="1" applyProtection="1">
      <protection hidden="1"/>
    </xf>
    <xf numFmtId="0" fontId="0" fillId="0" borderId="23" xfId="0" applyBorder="1" applyProtection="1">
      <protection hidden="1"/>
    </xf>
    <xf numFmtId="0" fontId="1" fillId="0" borderId="55" xfId="0" applyFont="1" applyBorder="1" applyProtection="1">
      <protection hidden="1"/>
    </xf>
    <xf numFmtId="0" fontId="1" fillId="0" borderId="59" xfId="0" applyFont="1" applyBorder="1" applyProtection="1">
      <protection hidden="1"/>
    </xf>
    <xf numFmtId="0" fontId="0" fillId="0" borderId="49" xfId="0" applyBorder="1" applyProtection="1">
      <protection hidden="1"/>
    </xf>
    <xf numFmtId="0" fontId="0" fillId="0" borderId="11" xfId="0" applyBorder="1"/>
    <xf numFmtId="0" fontId="0" fillId="0" borderId="6" xfId="0" applyBorder="1"/>
    <xf numFmtId="0" fontId="0" fillId="0" borderId="10" xfId="0" applyBorder="1"/>
    <xf numFmtId="0" fontId="0" fillId="0" borderId="12" xfId="0" applyBorder="1"/>
    <xf numFmtId="0" fontId="19"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0" fillId="0" borderId="23"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19" fillId="0" borderId="4" xfId="0" applyFont="1" applyBorder="1" applyAlignment="1">
      <alignment horizontal="left" vertical="top" wrapText="1"/>
    </xf>
    <xf numFmtId="0" fontId="0" fillId="0" borderId="5" xfId="0" applyBorder="1"/>
    <xf numFmtId="0" fontId="0" fillId="0" borderId="2" xfId="0" applyBorder="1"/>
    <xf numFmtId="0" fontId="0" fillId="0" borderId="67" xfId="0" applyBorder="1" applyAlignment="1">
      <alignment horizontal="left" vertical="top" wrapText="1"/>
    </xf>
    <xf numFmtId="0" fontId="5" fillId="2" borderId="14" xfId="1" applyBorder="1">
      <protection locked="0"/>
    </xf>
    <xf numFmtId="0" fontId="0" fillId="0" borderId="30" xfId="0" applyBorder="1"/>
    <xf numFmtId="0" fontId="0" fillId="0" borderId="51" xfId="0" applyBorder="1" applyAlignment="1" applyProtection="1">
      <alignment horizontal="center" vertical="center"/>
      <protection hidden="1"/>
    </xf>
    <xf numFmtId="0" fontId="1" fillId="0" borderId="21" xfId="0" applyFont="1" applyBorder="1" applyAlignment="1" applyProtection="1">
      <alignment textRotation="90" wrapText="1"/>
      <protection hidden="1"/>
    </xf>
    <xf numFmtId="43" fontId="10" fillId="0" borderId="0" xfId="5" applyFont="1"/>
    <xf numFmtId="164" fontId="3" fillId="3" borderId="71" xfId="2" applyNumberFormat="1" applyBorder="1" applyProtection="1">
      <protection hidden="1"/>
    </xf>
    <xf numFmtId="0" fontId="47" fillId="0" borderId="72" xfId="0" applyFont="1" applyBorder="1" applyAlignment="1" applyProtection="1">
      <alignment horizontal="center" vertical="center"/>
      <protection hidden="1"/>
    </xf>
    <xf numFmtId="0" fontId="5" fillId="2" borderId="73" xfId="1" applyBorder="1">
      <protection locked="0"/>
    </xf>
    <xf numFmtId="0" fontId="5" fillId="2" borderId="8" xfId="1" applyBorder="1">
      <protection locked="0"/>
    </xf>
    <xf numFmtId="0" fontId="3" fillId="3" borderId="73" xfId="2" applyBorder="1" applyProtection="1">
      <protection hidden="1"/>
    </xf>
    <xf numFmtId="0" fontId="14" fillId="0" borderId="74" xfId="0" applyFont="1" applyBorder="1" applyProtection="1">
      <protection locked="0" hidden="1"/>
    </xf>
    <xf numFmtId="0" fontId="5" fillId="2" borderId="13" xfId="1" applyBorder="1">
      <protection locked="0"/>
    </xf>
    <xf numFmtId="0" fontId="14" fillId="0" borderId="75" xfId="0" applyFont="1" applyBorder="1" applyProtection="1">
      <protection locked="0" hidden="1"/>
    </xf>
    <xf numFmtId="0" fontId="1" fillId="0" borderId="4" xfId="0" applyFont="1" applyBorder="1" applyProtection="1">
      <protection hidden="1"/>
    </xf>
    <xf numFmtId="0" fontId="1" fillId="0" borderId="5" xfId="0" applyFont="1" applyBorder="1" applyProtection="1">
      <protection hidden="1"/>
    </xf>
    <xf numFmtId="0" fontId="5" fillId="5" borderId="76" xfId="1" applyFill="1" applyBorder="1">
      <protection locked="0"/>
    </xf>
    <xf numFmtId="0" fontId="0" fillId="5" borderId="77" xfId="0" applyFill="1" applyBorder="1" applyProtection="1">
      <protection locked="0"/>
    </xf>
    <xf numFmtId="0" fontId="0" fillId="0" borderId="82" xfId="0" applyBorder="1" applyProtection="1">
      <protection hidden="1"/>
    </xf>
    <xf numFmtId="0" fontId="5" fillId="5" borderId="83" xfId="1" applyFill="1" applyBorder="1">
      <protection locked="0"/>
    </xf>
    <xf numFmtId="0" fontId="0" fillId="5" borderId="84" xfId="0" applyFill="1" applyBorder="1" applyProtection="1">
      <protection locked="0"/>
    </xf>
    <xf numFmtId="0" fontId="46" fillId="0" borderId="0" xfId="0" applyFont="1" applyProtection="1">
      <protection hidden="1"/>
    </xf>
    <xf numFmtId="0" fontId="47" fillId="0" borderId="85" xfId="0" applyFont="1" applyBorder="1" applyAlignment="1" applyProtection="1">
      <alignment horizontal="center" wrapText="1"/>
      <protection hidden="1"/>
    </xf>
    <xf numFmtId="0" fontId="30" fillId="0" borderId="0" xfId="0" applyFont="1" applyAlignment="1">
      <alignment vertical="center" wrapText="1"/>
    </xf>
    <xf numFmtId="0" fontId="49" fillId="0" borderId="0" xfId="0" applyFont="1" applyAlignment="1">
      <alignment vertical="center" wrapText="1"/>
    </xf>
    <xf numFmtId="0" fontId="50" fillId="0" borderId="19" xfId="0" applyFont="1" applyBorder="1" applyAlignment="1">
      <alignment horizontal="center" textRotation="90" wrapText="1"/>
    </xf>
    <xf numFmtId="0" fontId="50" fillId="0" borderId="20" xfId="0" applyFont="1" applyBorder="1" applyAlignment="1">
      <alignment horizontal="center" textRotation="90" wrapText="1"/>
    </xf>
    <xf numFmtId="0" fontId="50" fillId="0" borderId="21" xfId="0" applyFont="1" applyBorder="1" applyAlignment="1">
      <alignment horizontal="center" textRotation="90" wrapText="1"/>
    </xf>
    <xf numFmtId="0" fontId="21" fillId="0" borderId="0" xfId="0" applyFont="1" applyAlignment="1" applyProtection="1">
      <alignment horizontal="center"/>
      <protection hidden="1"/>
    </xf>
    <xf numFmtId="0" fontId="22" fillId="0" borderId="0" xfId="0" applyFont="1" applyProtection="1">
      <protection hidden="1"/>
    </xf>
    <xf numFmtId="0" fontId="21" fillId="0" borderId="0" xfId="0" applyFont="1" applyProtection="1">
      <protection hidden="1"/>
    </xf>
    <xf numFmtId="0" fontId="20" fillId="0" borderId="0" xfId="0" applyFont="1" applyProtection="1">
      <protection hidden="1"/>
    </xf>
    <xf numFmtId="0" fontId="0" fillId="0" borderId="89" xfId="0" applyBorder="1" applyProtection="1">
      <protection hidden="1"/>
    </xf>
    <xf numFmtId="0" fontId="0" fillId="0" borderId="90" xfId="0" applyBorder="1" applyProtection="1">
      <protection hidden="1"/>
    </xf>
    <xf numFmtId="0" fontId="0" fillId="0" borderId="94" xfId="0" applyBorder="1" applyProtection="1">
      <protection hidden="1"/>
    </xf>
    <xf numFmtId="0" fontId="5" fillId="2" borderId="100" xfId="1" applyBorder="1">
      <protection locked="0"/>
    </xf>
    <xf numFmtId="0" fontId="0" fillId="0" borderId="88" xfId="0" applyBorder="1" applyProtection="1">
      <protection hidden="1"/>
    </xf>
    <xf numFmtId="0" fontId="5" fillId="2" borderId="92" xfId="1" applyBorder="1">
      <protection locked="0"/>
    </xf>
    <xf numFmtId="0" fontId="0" fillId="0" borderId="101" xfId="0" applyBorder="1" applyProtection="1">
      <protection hidden="1"/>
    </xf>
    <xf numFmtId="0" fontId="5" fillId="2" borderId="102" xfId="1" applyBorder="1">
      <protection locked="0"/>
    </xf>
    <xf numFmtId="0" fontId="5" fillId="2" borderId="103" xfId="1" applyBorder="1" applyAlignment="1">
      <alignment horizontal="right"/>
      <protection locked="0"/>
    </xf>
    <xf numFmtId="0" fontId="5" fillId="2" borderId="104" xfId="1" applyBorder="1">
      <protection locked="0"/>
    </xf>
    <xf numFmtId="0" fontId="0" fillId="0" borderId="105" xfId="0" applyBorder="1" applyProtection="1">
      <protection hidden="1"/>
    </xf>
    <xf numFmtId="164" fontId="37" fillId="3" borderId="39" xfId="2" applyNumberFormat="1" applyFont="1" applyBorder="1" applyProtection="1">
      <protection hidden="1"/>
    </xf>
    <xf numFmtId="0" fontId="20" fillId="0" borderId="88" xfId="0" applyFont="1" applyBorder="1" applyProtection="1">
      <protection hidden="1"/>
    </xf>
    <xf numFmtId="0" fontId="47" fillId="0" borderId="0" xfId="0" applyFont="1" applyProtection="1">
      <protection hidden="1"/>
    </xf>
    <xf numFmtId="0" fontId="20" fillId="0" borderId="36" xfId="0" applyFont="1" applyBorder="1" applyAlignment="1" applyProtection="1">
      <alignment horizontal="left" vertical="top" wrapText="1"/>
      <protection hidden="1"/>
    </xf>
    <xf numFmtId="0" fontId="1" fillId="0" borderId="107"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0" fillId="0" borderId="20" xfId="0" applyBorder="1" applyAlignment="1" applyProtection="1">
      <alignment horizontal="center"/>
      <protection hidden="1"/>
    </xf>
    <xf numFmtId="0" fontId="5" fillId="6" borderId="76" xfId="1" applyFill="1" applyBorder="1">
      <protection locked="0"/>
    </xf>
    <xf numFmtId="0" fontId="0" fillId="6" borderId="108" xfId="0" applyFill="1" applyBorder="1" applyProtection="1">
      <protection locked="0"/>
    </xf>
    <xf numFmtId="0" fontId="38" fillId="6" borderId="108" xfId="0" applyFont="1" applyFill="1" applyBorder="1" applyProtection="1">
      <protection locked="0"/>
    </xf>
    <xf numFmtId="0" fontId="5" fillId="2" borderId="109" xfId="1" applyBorder="1" applyAlignment="1">
      <protection locked="0"/>
    </xf>
    <xf numFmtId="0" fontId="5" fillId="2" borderId="86" xfId="1" applyBorder="1" applyAlignment="1">
      <protection locked="0"/>
    </xf>
    <xf numFmtId="0" fontId="0" fillId="6" borderId="77" xfId="0" applyFill="1" applyBorder="1" applyProtection="1">
      <protection locked="0"/>
    </xf>
    <xf numFmtId="0" fontId="38" fillId="6" borderId="77" xfId="0" applyFont="1" applyFill="1" applyBorder="1" applyProtection="1">
      <protection locked="0"/>
    </xf>
    <xf numFmtId="0" fontId="5" fillId="2" borderId="8" xfId="1" applyBorder="1" applyAlignment="1">
      <protection locked="0"/>
    </xf>
    <xf numFmtId="0" fontId="5" fillId="2" borderId="3" xfId="1" applyAlignment="1">
      <protection locked="0"/>
    </xf>
    <xf numFmtId="0" fontId="5" fillId="6" borderId="78" xfId="1" applyFill="1" applyBorder="1">
      <protection locked="0"/>
    </xf>
    <xf numFmtId="0" fontId="0" fillId="6" borderId="79" xfId="0" applyFill="1" applyBorder="1" applyProtection="1">
      <protection locked="0"/>
    </xf>
    <xf numFmtId="0" fontId="38" fillId="6" borderId="79" xfId="0" applyFont="1" applyFill="1" applyBorder="1" applyProtection="1">
      <protection locked="0"/>
    </xf>
    <xf numFmtId="0" fontId="5" fillId="2" borderId="13" xfId="1" applyBorder="1" applyAlignment="1">
      <protection locked="0"/>
    </xf>
    <xf numFmtId="0" fontId="5" fillId="2" borderId="14" xfId="1" applyBorder="1" applyAlignment="1">
      <protection locked="0"/>
    </xf>
    <xf numFmtId="0" fontId="37" fillId="0" borderId="80" xfId="0" applyFont="1" applyBorder="1" applyProtection="1">
      <protection hidden="1"/>
    </xf>
    <xf numFmtId="0" fontId="0" fillId="0" borderId="82" xfId="0" applyBorder="1" applyAlignment="1" applyProtection="1">
      <alignment horizontal="center"/>
      <protection hidden="1"/>
    </xf>
    <xf numFmtId="0" fontId="3" fillId="3" borderId="110" xfId="2" applyBorder="1" applyProtection="1">
      <protection hidden="1"/>
    </xf>
    <xf numFmtId="0" fontId="51" fillId="4" borderId="65"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18" xfId="0" applyFont="1" applyBorder="1" applyAlignment="1" applyProtection="1">
      <alignment wrapText="1"/>
      <protection hidden="1"/>
    </xf>
    <xf numFmtId="0" fontId="1" fillId="0" borderId="21" xfId="0" applyFont="1" applyBorder="1" applyAlignment="1" applyProtection="1">
      <alignment horizontal="right"/>
      <protection hidden="1"/>
    </xf>
    <xf numFmtId="0" fontId="3" fillId="3" borderId="16" xfId="2" applyBorder="1"/>
    <xf numFmtId="0" fontId="52" fillId="0" borderId="21" xfId="0" applyFont="1" applyBorder="1" applyAlignment="1" applyProtection="1">
      <alignment horizontal="right"/>
      <protection hidden="1"/>
    </xf>
    <xf numFmtId="0" fontId="0" fillId="0" borderId="111" xfId="0" applyBorder="1" applyProtection="1">
      <protection hidden="1"/>
    </xf>
    <xf numFmtId="164" fontId="3" fillId="3" borderId="112" xfId="2" applyNumberFormat="1" applyBorder="1" applyAlignment="1" applyProtection="1">
      <alignment horizontal="right"/>
      <protection hidden="1"/>
    </xf>
    <xf numFmtId="9" fontId="3" fillId="3" borderId="113" xfId="6" applyFont="1" applyFill="1" applyBorder="1" applyAlignment="1" applyProtection="1">
      <alignment horizontal="right"/>
      <protection hidden="1"/>
    </xf>
    <xf numFmtId="164" fontId="3" fillId="3" borderId="115" xfId="2" applyNumberFormat="1" applyBorder="1" applyProtection="1">
      <protection hidden="1"/>
    </xf>
    <xf numFmtId="0" fontId="5" fillId="2" borderId="114" xfId="1" applyBorder="1">
      <protection locked="0"/>
    </xf>
    <xf numFmtId="0" fontId="5" fillId="2" borderId="86" xfId="1" applyBorder="1">
      <protection locked="0"/>
    </xf>
    <xf numFmtId="0" fontId="3" fillId="3" borderId="87" xfId="2" applyBorder="1" applyProtection="1">
      <protection hidden="1"/>
    </xf>
    <xf numFmtId="164" fontId="3" fillId="3" borderId="117" xfId="2" applyNumberFormat="1" applyBorder="1" applyProtection="1">
      <protection hidden="1"/>
    </xf>
    <xf numFmtId="164" fontId="3" fillId="3" borderId="116" xfId="2" applyNumberFormat="1" applyBorder="1" applyProtection="1">
      <protection hidden="1"/>
    </xf>
    <xf numFmtId="164" fontId="3" fillId="3" borderId="118" xfId="2" applyNumberFormat="1" applyBorder="1" applyProtection="1">
      <protection hidden="1"/>
    </xf>
    <xf numFmtId="0" fontId="13" fillId="0" borderId="0" xfId="0" applyFont="1" applyAlignment="1" applyProtection="1">
      <alignment horizont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0" borderId="84" xfId="0" applyBorder="1" applyProtection="1">
      <protection locked="0"/>
    </xf>
    <xf numFmtId="0" fontId="45" fillId="0" borderId="80" xfId="0" applyFont="1" applyBorder="1" applyProtection="1">
      <protection hidden="1"/>
    </xf>
    <xf numFmtId="0" fontId="45" fillId="0" borderId="81" xfId="0" applyFont="1" applyBorder="1" applyProtection="1">
      <protection hidden="1"/>
    </xf>
    <xf numFmtId="0" fontId="0" fillId="0" borderId="77" xfId="0" applyBorder="1" applyProtection="1">
      <protection locked="0"/>
    </xf>
    <xf numFmtId="0" fontId="18" fillId="4" borderId="94" xfId="0" quotePrefix="1" applyFont="1" applyFill="1" applyBorder="1" applyAlignment="1" applyProtection="1">
      <alignment horizontal="left" vertical="center" wrapText="1"/>
      <protection hidden="1"/>
    </xf>
    <xf numFmtId="0" fontId="18" fillId="4" borderId="40" xfId="0" applyFont="1" applyFill="1" applyBorder="1" applyAlignment="1" applyProtection="1">
      <alignment horizontal="left" vertical="center" wrapText="1"/>
      <protection hidden="1"/>
    </xf>
    <xf numFmtId="0" fontId="18" fillId="4" borderId="106" xfId="0" applyFont="1" applyFill="1" applyBorder="1" applyAlignment="1" applyProtection="1">
      <alignment horizontal="left" vertical="center" wrapText="1"/>
      <protection hidden="1"/>
    </xf>
    <xf numFmtId="0" fontId="5" fillId="2" borderId="3" xfId="1" applyAlignment="1">
      <alignment horizontal="left"/>
      <protection locked="0"/>
    </xf>
    <xf numFmtId="0" fontId="5" fillId="2" borderId="91" xfId="1" applyBorder="1" applyAlignment="1">
      <alignment horizontal="left"/>
      <protection locked="0"/>
    </xf>
    <xf numFmtId="0" fontId="5" fillId="2" borderId="93" xfId="1" applyBorder="1" applyAlignment="1">
      <alignment horizontal="left"/>
      <protection locked="0"/>
    </xf>
    <xf numFmtId="0" fontId="5" fillId="2" borderId="92" xfId="1" applyBorder="1" applyAlignment="1">
      <alignment horizontal="left"/>
      <protection locked="0"/>
    </xf>
    <xf numFmtId="0" fontId="5" fillId="2" borderId="95" xfId="1" applyBorder="1" applyAlignment="1">
      <alignment horizontal="left"/>
      <protection locked="0"/>
    </xf>
    <xf numFmtId="0" fontId="5" fillId="2" borderId="96" xfId="1" applyBorder="1" applyAlignment="1">
      <alignment horizontal="left"/>
      <protection locked="0"/>
    </xf>
    <xf numFmtId="0" fontId="5" fillId="2" borderId="97" xfId="1" applyBorder="1" applyAlignment="1">
      <alignment horizontal="left"/>
      <protection locked="0"/>
    </xf>
    <xf numFmtId="0" fontId="22" fillId="0" borderId="0" xfId="0" applyFont="1" applyAlignment="1" applyProtection="1">
      <alignment horizontal="right"/>
      <protection hidden="1"/>
    </xf>
    <xf numFmtId="0" fontId="5" fillId="2" borderId="98" xfId="1" applyBorder="1" applyAlignment="1">
      <alignment horizontal="center"/>
      <protection locked="0"/>
    </xf>
    <xf numFmtId="0" fontId="5" fillId="2" borderId="42" xfId="1" applyBorder="1" applyAlignment="1">
      <alignment horizontal="center"/>
      <protection locked="0"/>
    </xf>
    <xf numFmtId="0" fontId="5" fillId="2" borderId="99" xfId="1" applyBorder="1" applyAlignment="1">
      <alignment horizontal="center"/>
      <protection locked="0"/>
    </xf>
    <xf numFmtId="0" fontId="1" fillId="0" borderId="5" xfId="0" applyFont="1" applyBorder="1" applyProtection="1">
      <protection hidden="1"/>
    </xf>
    <xf numFmtId="0" fontId="1" fillId="0" borderId="5" xfId="0" applyFont="1" applyBorder="1"/>
    <xf numFmtId="0" fontId="8" fillId="0" borderId="69" xfId="0" applyFont="1" applyBorder="1" applyAlignment="1" applyProtection="1">
      <alignment horizontal="left" vertical="center"/>
      <protection hidden="1"/>
    </xf>
    <xf numFmtId="0" fontId="0" fillId="0" borderId="51" xfId="0" applyBorder="1" applyAlignment="1">
      <alignment horizontal="left"/>
    </xf>
    <xf numFmtId="0" fontId="0" fillId="0" borderId="53" xfId="0" applyBorder="1" applyAlignment="1">
      <alignment horizontal="left"/>
    </xf>
    <xf numFmtId="0" fontId="41" fillId="0" borderId="33" xfId="0" applyFont="1" applyBorder="1" applyAlignment="1" applyProtection="1">
      <alignment horizontal="left" vertical="center"/>
      <protection hidden="1"/>
    </xf>
    <xf numFmtId="0" fontId="42" fillId="0" borderId="32" xfId="0" applyFont="1" applyBorder="1" applyAlignment="1">
      <alignment horizontal="left"/>
    </xf>
    <xf numFmtId="0" fontId="0" fillId="0" borderId="68" xfId="0" applyBorder="1" applyAlignment="1" applyProtection="1">
      <alignment horizontal="center" vertical="center"/>
      <protection hidden="1"/>
    </xf>
    <xf numFmtId="0" fontId="0" fillId="0" borderId="70" xfId="0" applyBorder="1"/>
    <xf numFmtId="1" fontId="16" fillId="2" borderId="68" xfId="1" applyNumberFormat="1" applyFont="1" applyBorder="1" applyAlignment="1">
      <alignment horizontal="center" vertical="center"/>
      <protection locked="0"/>
    </xf>
    <xf numFmtId="1" fontId="0" fillId="0" borderId="31" xfId="0" applyNumberFormat="1" applyBorder="1" applyAlignment="1" applyProtection="1">
      <alignment horizontal="center" vertical="center"/>
      <protection locked="0"/>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6" fillId="2" borderId="13" xfId="1" applyFont="1" applyBorder="1" applyAlignment="1">
      <alignment horizontal="left" vertical="top" wrapText="1"/>
      <protection locked="0"/>
    </xf>
    <xf numFmtId="0" fontId="16" fillId="2" borderId="14" xfId="1" applyFont="1" applyBorder="1" applyAlignment="1">
      <alignment horizontal="left" vertical="top" wrapText="1"/>
      <protection locked="0"/>
    </xf>
    <xf numFmtId="0" fontId="16" fillId="2" borderId="15" xfId="1" applyFont="1" applyBorder="1" applyAlignment="1">
      <alignment horizontal="left" vertical="top" wrapText="1"/>
      <protection locked="0"/>
    </xf>
    <xf numFmtId="0" fontId="9" fillId="0" borderId="44" xfId="0" applyFont="1" applyBorder="1" applyAlignment="1" applyProtection="1">
      <alignment horizontal="center" vertical="center"/>
      <protection hidden="1"/>
    </xf>
    <xf numFmtId="0" fontId="9" fillId="0" borderId="45" xfId="0" applyFont="1" applyBorder="1" applyAlignment="1" applyProtection="1">
      <alignment horizontal="center" vertical="center"/>
      <protection hidden="1"/>
    </xf>
    <xf numFmtId="0" fontId="32" fillId="0" borderId="45" xfId="0" applyFont="1" applyBorder="1" applyAlignment="1" applyProtection="1">
      <alignment horizontal="center" vertical="center"/>
      <protection hidden="1"/>
    </xf>
    <xf numFmtId="0" fontId="32" fillId="0" borderId="46"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hidden="1"/>
    </xf>
    <xf numFmtId="0" fontId="11" fillId="0" borderId="30" xfId="0" applyFont="1" applyBorder="1" applyAlignment="1" applyProtection="1">
      <alignment horizontal="center" vertical="center"/>
      <protection hidden="1"/>
    </xf>
    <xf numFmtId="0" fontId="11" fillId="0" borderId="61"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6" fillId="2" borderId="16" xfId="1" applyFont="1" applyBorder="1" applyAlignment="1">
      <alignment horizontal="left" vertical="top"/>
      <protection locked="0"/>
    </xf>
    <xf numFmtId="0" fontId="16" fillId="2" borderId="24" xfId="1" applyFont="1" applyBorder="1" applyAlignment="1">
      <alignment horizontal="left" vertical="top"/>
      <protection locked="0"/>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2"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7" xfId="0" applyFont="1" applyBorder="1" applyAlignment="1" applyProtection="1">
      <alignment horizontal="center"/>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1" fillId="0" borderId="5" xfId="0" applyFont="1" applyBorder="1" applyAlignment="1" applyProtection="1">
      <alignment horizontal="center"/>
      <protection hidden="1"/>
    </xf>
    <xf numFmtId="0" fontId="31" fillId="0" borderId="2" xfId="0" applyFont="1" applyBorder="1" applyAlignment="1" applyProtection="1">
      <alignment horizontal="center"/>
      <protection hidden="1"/>
    </xf>
    <xf numFmtId="0" fontId="31" fillId="0" borderId="10" xfId="0" applyFont="1" applyBorder="1" applyAlignment="1" applyProtection="1">
      <alignment horizontal="center" vertical="center"/>
      <protection hidden="1"/>
    </xf>
    <xf numFmtId="0" fontId="31" fillId="0" borderId="12" xfId="0" applyFont="1" applyBorder="1" applyAlignment="1" applyProtection="1">
      <alignment horizontal="center" vertical="center"/>
      <protection hidden="1"/>
    </xf>
    <xf numFmtId="0" fontId="31" fillId="0" borderId="37" xfId="0" applyFont="1" applyBorder="1" applyAlignment="1" applyProtection="1">
      <alignment horizontal="center" vertical="center"/>
      <protection hidden="1"/>
    </xf>
    <xf numFmtId="0" fontId="31" fillId="0" borderId="38" xfId="0" applyFont="1" applyBorder="1" applyAlignment="1" applyProtection="1">
      <alignment horizontal="center" vertical="center"/>
      <protection hidden="1"/>
    </xf>
    <xf numFmtId="0" fontId="31" fillId="0" borderId="10" xfId="0" applyFont="1" applyBorder="1" applyAlignment="1" applyProtection="1">
      <alignment horizontal="center"/>
      <protection hidden="1"/>
    </xf>
    <xf numFmtId="0" fontId="31" fillId="0" borderId="37" xfId="0" applyFont="1" applyBorder="1" applyAlignment="1" applyProtection="1">
      <alignment horizontal="center"/>
      <protection hidden="1"/>
    </xf>
    <xf numFmtId="0" fontId="9" fillId="0" borderId="11" xfId="0" applyFont="1" applyBorder="1" applyAlignment="1" applyProtection="1">
      <alignment horizontal="left" vertical="center"/>
      <protection hidden="1"/>
    </xf>
    <xf numFmtId="0" fontId="9" fillId="0" borderId="10" xfId="0" applyFont="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15" fillId="2" borderId="8" xfId="1" applyFont="1" applyBorder="1" applyAlignment="1">
      <alignment horizontal="left" vertical="top" wrapText="1"/>
      <protection locked="0"/>
    </xf>
    <xf numFmtId="0" fontId="15" fillId="2" borderId="3" xfId="1" applyFont="1" applyAlignment="1">
      <alignment horizontal="left" vertical="top" wrapText="1"/>
      <protection locked="0"/>
    </xf>
    <xf numFmtId="0" fontId="15" fillId="2" borderId="9" xfId="1" applyFont="1" applyBorder="1" applyAlignment="1">
      <alignment horizontal="left" vertical="top" wrapText="1"/>
      <protection locked="0"/>
    </xf>
    <xf numFmtId="0" fontId="9" fillId="0" borderId="47" xfId="0" applyFont="1" applyBorder="1" applyAlignment="1" applyProtection="1">
      <alignment horizontal="left"/>
      <protection hidden="1"/>
    </xf>
    <xf numFmtId="0" fontId="9" fillId="0" borderId="48"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0" fillId="0" borderId="0" xfId="0"/>
    <xf numFmtId="0" fontId="26" fillId="0" borderId="64" xfId="0" applyFont="1" applyBorder="1" applyAlignment="1">
      <alignment horizontal="left"/>
    </xf>
    <xf numFmtId="0" fontId="26" fillId="0" borderId="37" xfId="0" applyFont="1" applyBorder="1" applyAlignment="1">
      <alignment horizontal="left"/>
    </xf>
    <xf numFmtId="0" fontId="26" fillId="0" borderId="38" xfId="0" applyFont="1" applyBorder="1" applyAlignment="1">
      <alignment horizontal="left"/>
    </xf>
    <xf numFmtId="0" fontId="1" fillId="0" borderId="47" xfId="0" applyFont="1" applyBorder="1" applyAlignment="1">
      <alignment horizontal="center" vertical="center"/>
    </xf>
    <xf numFmtId="0" fontId="1" fillId="0" borderId="66" xfId="0" applyFont="1" applyBorder="1" applyAlignment="1">
      <alignment horizontal="center" vertical="center"/>
    </xf>
    <xf numFmtId="0" fontId="29" fillId="0" borderId="54"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66"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30" fillId="0" borderId="23" xfId="0" applyFont="1" applyBorder="1" applyAlignment="1">
      <alignment horizontal="left" vertical="center" wrapText="1"/>
    </xf>
    <xf numFmtId="0" fontId="0" fillId="0" borderId="16" xfId="0" applyBorder="1" applyAlignment="1">
      <alignment horizontal="left" vertical="center"/>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30" fillId="0" borderId="47" xfId="0" applyFont="1" applyBorder="1" applyAlignment="1">
      <alignment horizontal="left" vertical="center" wrapText="1"/>
    </xf>
    <xf numFmtId="0" fontId="0" fillId="0" borderId="66" xfId="0" applyBorder="1" applyAlignment="1">
      <alignment horizontal="left" vertical="center"/>
    </xf>
    <xf numFmtId="0" fontId="30" fillId="0" borderId="30" xfId="0" applyFont="1" applyBorder="1" applyAlignment="1">
      <alignment horizontal="left" vertical="center" wrapText="1"/>
    </xf>
    <xf numFmtId="0" fontId="0" fillId="0" borderId="65" xfId="0" applyBorder="1" applyAlignment="1">
      <alignment horizontal="left" vertical="center"/>
    </xf>
    <xf numFmtId="0" fontId="5" fillId="2" borderId="62" xfId="1" applyBorder="1" applyAlignment="1">
      <alignment horizontal="left" vertical="top" wrapText="1"/>
      <protection locked="0"/>
    </xf>
    <xf numFmtId="0" fontId="5" fillId="2" borderId="63" xfId="1" applyBorder="1" applyAlignment="1">
      <alignment horizontal="left" vertical="top" wrapText="1"/>
      <protection locked="0"/>
    </xf>
    <xf numFmtId="0" fontId="26" fillId="0" borderId="64" xfId="0" applyFont="1" applyBorder="1" applyAlignment="1">
      <alignment horizontal="left" wrapText="1"/>
    </xf>
    <xf numFmtId="0" fontId="26" fillId="0" borderId="37" xfId="0" applyFont="1" applyBorder="1" applyAlignment="1">
      <alignment horizontal="left" wrapText="1"/>
    </xf>
    <xf numFmtId="0" fontId="26" fillId="0" borderId="38"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30" fillId="0" borderId="66" xfId="0" applyFont="1" applyBorder="1" applyAlignment="1">
      <alignment horizontal="left" vertical="center" wrapText="1"/>
    </xf>
    <xf numFmtId="0" fontId="26" fillId="0" borderId="6" xfId="0" applyFont="1" applyBorder="1" applyAlignment="1">
      <alignment horizontal="left"/>
    </xf>
    <xf numFmtId="0" fontId="26" fillId="0" borderId="0" xfId="0" applyFont="1" applyAlignment="1">
      <alignment horizontal="left"/>
    </xf>
    <xf numFmtId="0" fontId="26" fillId="0" borderId="7" xfId="0" applyFont="1" applyBorder="1" applyAlignment="1">
      <alignment horizontal="left"/>
    </xf>
    <xf numFmtId="0" fontId="25"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7" fillId="3" borderId="28" xfId="4" applyNumberFormat="1" applyBorder="1" applyAlignment="1" applyProtection="1">
      <alignment horizontal="center" vertical="top" wrapText="1"/>
      <protection hidden="1"/>
    </xf>
    <xf numFmtId="165" fontId="27" fillId="3" borderId="22" xfId="4" applyNumberFormat="1" applyAlignment="1" applyProtection="1">
      <alignment horizontal="center" vertical="top" wrapText="1"/>
      <protection hidden="1"/>
    </xf>
    <xf numFmtId="165" fontId="27"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30" fillId="0" borderId="11" xfId="0" applyFont="1" applyBorder="1" applyAlignment="1">
      <alignment horizontal="left" vertical="center" wrapText="1"/>
    </xf>
    <xf numFmtId="0" fontId="30" fillId="0" borderId="35" xfId="0" applyFont="1" applyBorder="1" applyAlignment="1">
      <alignment horizontal="left" vertical="center" wrapText="1"/>
    </xf>
    <xf numFmtId="0" fontId="0" fillId="0" borderId="11" xfId="0" applyBorder="1"/>
    <xf numFmtId="0" fontId="0" fillId="0" borderId="10" xfId="0" applyBorder="1"/>
    <xf numFmtId="0" fontId="0" fillId="0" borderId="12" xfId="0" applyBorder="1"/>
    <xf numFmtId="0" fontId="5" fillId="2" borderId="54" xfId="1" applyBorder="1" applyAlignment="1">
      <alignment horizontal="left" wrapText="1"/>
      <protection locked="0"/>
    </xf>
    <xf numFmtId="0" fontId="5" fillId="2" borderId="48" xfId="1" applyBorder="1" applyAlignment="1">
      <alignment horizontal="left" wrapText="1"/>
      <protection locked="0"/>
    </xf>
    <xf numFmtId="0" fontId="5" fillId="2" borderId="49" xfId="1" applyBorder="1" applyAlignment="1">
      <alignment horizontal="left" wrapText="1"/>
      <protection locked="0"/>
    </xf>
    <xf numFmtId="0" fontId="5" fillId="2" borderId="68"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8" fillId="4" borderId="6" xfId="0" quotePrefix="1" applyFont="1" applyFill="1" applyBorder="1" applyAlignment="1">
      <alignment horizontal="left" vertical="top" wrapText="1"/>
    </xf>
    <xf numFmtId="0" fontId="18" fillId="4" borderId="0" xfId="0" applyFont="1" applyFill="1" applyAlignment="1">
      <alignment horizontal="left" vertical="top" wrapText="1"/>
    </xf>
    <xf numFmtId="0" fontId="18" fillId="4" borderId="7" xfId="0" applyFont="1" applyFill="1" applyBorder="1" applyAlignment="1">
      <alignment horizontal="left" vertical="top" wrapText="1"/>
    </xf>
    <xf numFmtId="0" fontId="36" fillId="4" borderId="17" xfId="3" quotePrefix="1" applyFont="1" applyFill="1" applyBorder="1" applyAlignment="1" applyProtection="1">
      <alignment horizontal="left" vertical="top" wrapText="1"/>
    </xf>
    <xf numFmtId="0" fontId="36" fillId="4" borderId="1" xfId="3" applyFont="1" applyFill="1" applyBorder="1" applyAlignment="1" applyProtection="1">
      <alignment horizontal="left" vertical="top" wrapText="1"/>
    </xf>
    <xf numFmtId="0" fontId="36"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4" xfId="1" applyNumberFormat="1" applyBorder="1" applyAlignment="1">
      <alignment horizontal="left"/>
      <protection locked="0"/>
    </xf>
    <xf numFmtId="49" fontId="5" fillId="2" borderId="48" xfId="1" applyNumberFormat="1" applyBorder="1" applyAlignment="1">
      <alignment horizontal="left"/>
      <protection locked="0"/>
    </xf>
    <xf numFmtId="49" fontId="5" fillId="2" borderId="49" xfId="1" applyNumberFormat="1" applyBorder="1" applyAlignment="1">
      <alignment horizontal="left"/>
      <protection locked="0"/>
    </xf>
    <xf numFmtId="0" fontId="0" fillId="0" borderId="54" xfId="0" applyBorder="1"/>
    <xf numFmtId="0" fontId="0" fillId="0" borderId="48" xfId="0" applyBorder="1"/>
    <xf numFmtId="0" fontId="0" fillId="0" borderId="49" xfId="0" applyBorder="1"/>
  </cellXfs>
  <cellStyles count="7">
    <cellStyle name="Calculation" xfId="2" builtinId="22" customBuiltin="1"/>
    <cellStyle name="Comma" xfId="5" builtinId="3"/>
    <cellStyle name="Hyperlink" xfId="3" builtinId="8"/>
    <cellStyle name="Input" xfId="1" builtinId="20" customBuiltin="1"/>
    <cellStyle name="Normal" xfId="0" builtinId="0"/>
    <cellStyle name="Output" xfId="4" builtinId="21"/>
    <cellStyle name="Per cent" xfId="6" builtinId="5"/>
  </cellStyles>
  <dxfs count="0"/>
  <tableStyles count="0" defaultTableStyle="TableStyleMedium2" defaultPivotStyle="PivotStyleLight16"/>
  <colors>
    <mruColors>
      <color rgb="FFFFCC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Z168"/>
  <sheetViews>
    <sheetView showGridLines="0" tabSelected="1" topLeftCell="A14" zoomScaleNormal="100" workbookViewId="0">
      <selection activeCell="I28" sqref="I28"/>
    </sheetView>
  </sheetViews>
  <sheetFormatPr defaultColWidth="9.140625" defaultRowHeight="15"/>
  <cols>
    <col min="1" max="1" width="58.85546875" style="9" customWidth="1"/>
    <col min="2" max="2" width="11" style="9" customWidth="1"/>
    <col min="3" max="3" width="10.85546875" style="9" customWidth="1"/>
    <col min="4" max="10" width="10.7109375" style="9" customWidth="1"/>
    <col min="11" max="11" width="9.140625" style="9"/>
    <col min="12" max="13" width="10.7109375" style="9" customWidth="1"/>
    <col min="14" max="18" width="9.140625" style="9"/>
    <col min="19" max="19" width="50" style="9" customWidth="1"/>
    <col min="20" max="20" width="48.85546875" style="9" customWidth="1"/>
    <col min="21" max="16384" width="9.140625" style="9"/>
  </cols>
  <sheetData>
    <row r="1" spans="1:18" ht="15" customHeight="1">
      <c r="A1" s="137" t="s">
        <v>444</v>
      </c>
      <c r="B1" s="137"/>
      <c r="C1" s="137"/>
      <c r="D1" s="137"/>
      <c r="E1" s="137"/>
      <c r="F1" s="137"/>
      <c r="G1" s="137"/>
      <c r="H1" s="137"/>
      <c r="I1" s="137"/>
      <c r="J1" s="137"/>
      <c r="K1" s="137"/>
      <c r="L1" s="137"/>
      <c r="M1" s="137"/>
    </row>
    <row r="2" spans="1:18" ht="15" customHeight="1">
      <c r="A2" s="137"/>
      <c r="B2" s="137"/>
      <c r="C2" s="137"/>
      <c r="D2" s="137"/>
      <c r="E2" s="137"/>
      <c r="F2" s="137"/>
      <c r="G2" s="137"/>
      <c r="H2" s="137"/>
      <c r="I2" s="137"/>
      <c r="J2" s="137"/>
      <c r="K2" s="137"/>
      <c r="L2" s="137"/>
      <c r="M2" s="137"/>
    </row>
    <row r="3" spans="1:18" ht="84" customHeight="1">
      <c r="A3" s="145" t="s">
        <v>445</v>
      </c>
      <c r="B3" s="146"/>
      <c r="C3" s="146"/>
      <c r="D3" s="146"/>
      <c r="E3" s="146"/>
      <c r="F3" s="146"/>
      <c r="G3" s="146"/>
      <c r="H3" s="146"/>
      <c r="I3" s="146"/>
      <c r="J3" s="146"/>
      <c r="K3" s="147"/>
      <c r="L3" s="14"/>
      <c r="M3" s="74" t="s">
        <v>416</v>
      </c>
      <c r="N3" s="74" t="s">
        <v>414</v>
      </c>
    </row>
    <row r="4" spans="1:18" ht="15.75">
      <c r="A4" s="99" t="s">
        <v>353</v>
      </c>
      <c r="B4" s="12"/>
      <c r="C4" s="12"/>
      <c r="D4" s="12"/>
      <c r="E4" s="12"/>
      <c r="F4" s="12"/>
      <c r="G4" s="12"/>
      <c r="H4" s="12"/>
      <c r="I4" s="12"/>
      <c r="J4" s="12"/>
      <c r="K4" s="12"/>
      <c r="L4" s="12"/>
      <c r="M4" s="74" t="s">
        <v>417</v>
      </c>
      <c r="N4" s="74" t="s">
        <v>415</v>
      </c>
    </row>
    <row r="5" spans="1:18">
      <c r="A5" s="22" t="s">
        <v>266</v>
      </c>
      <c r="B5" s="148"/>
      <c r="C5" s="148"/>
      <c r="D5" s="148"/>
      <c r="E5" s="148"/>
      <c r="F5" s="148"/>
      <c r="G5" s="148"/>
      <c r="H5" s="148"/>
      <c r="I5" s="148"/>
      <c r="J5" s="148"/>
      <c r="K5" s="149"/>
      <c r="L5" s="2"/>
      <c r="M5" s="74" t="s">
        <v>418</v>
      </c>
      <c r="N5" s="74" t="s">
        <v>416</v>
      </c>
    </row>
    <row r="6" spans="1:18">
      <c r="A6" s="22" t="s">
        <v>264</v>
      </c>
      <c r="B6" s="148"/>
      <c r="C6" s="148"/>
      <c r="D6" s="148"/>
      <c r="E6" s="148"/>
      <c r="F6" s="148"/>
      <c r="G6" s="148"/>
      <c r="H6" s="148"/>
      <c r="I6" s="148"/>
      <c r="J6" s="148"/>
      <c r="K6" s="149"/>
      <c r="L6" s="2"/>
      <c r="N6" s="74" t="s">
        <v>417</v>
      </c>
    </row>
    <row r="7" spans="1:18">
      <c r="A7" s="21" t="s">
        <v>265</v>
      </c>
      <c r="B7" s="150"/>
      <c r="C7" s="150"/>
      <c r="D7" s="150"/>
      <c r="E7" s="150"/>
      <c r="F7" s="150"/>
      <c r="G7" s="150"/>
      <c r="H7" s="150"/>
      <c r="I7" s="150"/>
      <c r="J7" s="150"/>
      <c r="K7" s="151"/>
      <c r="L7" s="2"/>
      <c r="N7" s="74" t="s">
        <v>418</v>
      </c>
    </row>
    <row r="8" spans="1:18">
      <c r="A8" s="85"/>
      <c r="B8" s="86"/>
      <c r="C8" s="86"/>
      <c r="D8" s="86"/>
      <c r="E8" s="86"/>
      <c r="F8" s="86"/>
      <c r="G8" s="86"/>
      <c r="H8" s="86"/>
      <c r="I8" s="86"/>
      <c r="J8" s="86"/>
      <c r="K8" s="86"/>
    </row>
    <row r="9" spans="1:18">
      <c r="A9" s="84" t="s">
        <v>352</v>
      </c>
    </row>
    <row r="10" spans="1:18">
      <c r="A10" s="95" t="s">
        <v>259</v>
      </c>
      <c r="B10" s="152"/>
      <c r="C10" s="153"/>
      <c r="D10" s="153"/>
      <c r="E10" s="153"/>
      <c r="F10" s="153"/>
      <c r="G10" s="153"/>
      <c r="H10" s="153"/>
      <c r="I10" s="153"/>
      <c r="J10" s="153"/>
      <c r="K10" s="154"/>
      <c r="L10" s="2"/>
    </row>
    <row r="11" spans="1:18">
      <c r="A11" s="87" t="s">
        <v>419</v>
      </c>
      <c r="B11" s="156"/>
      <c r="C11" s="157"/>
      <c r="D11" s="157"/>
      <c r="E11" s="157"/>
      <c r="F11" s="157"/>
      <c r="G11" s="157"/>
      <c r="H11" s="157"/>
      <c r="I11" s="157"/>
      <c r="J11" s="157"/>
      <c r="K11" s="158"/>
      <c r="L11" s="2"/>
    </row>
    <row r="12" spans="1:18">
      <c r="A12" s="23" t="s">
        <v>267</v>
      </c>
      <c r="B12" s="88"/>
      <c r="C12" s="2"/>
      <c r="F12" s="1"/>
      <c r="G12" s="1"/>
    </row>
    <row r="13" spans="1:18">
      <c r="A13" s="89" t="s">
        <v>263</v>
      </c>
      <c r="B13" s="90"/>
      <c r="C13" s="2"/>
      <c r="F13" s="1"/>
      <c r="G13" s="1"/>
      <c r="H13" s="2"/>
    </row>
    <row r="14" spans="1:18">
      <c r="A14" s="8"/>
      <c r="R14" s="13"/>
    </row>
    <row r="15" spans="1:18">
      <c r="A15" s="97" t="s">
        <v>351</v>
      </c>
    </row>
    <row r="16" spans="1:18">
      <c r="A16" s="91" t="s">
        <v>260</v>
      </c>
      <c r="B16" s="92"/>
      <c r="C16" s="2"/>
      <c r="F16" s="1"/>
      <c r="G16" s="1"/>
      <c r="I16" s="155" t="s">
        <v>354</v>
      </c>
      <c r="J16" s="155"/>
      <c r="K16" s="96" t="str">
        <f>IFERROR(IF(SUM(ISNUMBER(B24),ISNUMBER(C24),ISNUMBER(B25),ISNUMBER(C25),ISNUMBER(C26),ISNUMBER(B26))=6,SUMPRODUCT(B24:B122,C24:C122)/SUM(B24:B122)," ")," ")</f>
        <v xml:space="preserve"> </v>
      </c>
      <c r="L16" s="81" t="s">
        <v>347</v>
      </c>
    </row>
    <row r="17" spans="1:26">
      <c r="A17" s="21" t="s">
        <v>261</v>
      </c>
      <c r="B17" s="93"/>
      <c r="C17" s="2"/>
      <c r="F17" s="1"/>
      <c r="G17" s="1"/>
      <c r="I17" s="82"/>
      <c r="J17" s="82"/>
      <c r="K17"/>
      <c r="L17" s="83" t="s">
        <v>348</v>
      </c>
    </row>
    <row r="18" spans="1:26">
      <c r="A18" s="95" t="s">
        <v>262</v>
      </c>
      <c r="B18" s="94"/>
      <c r="C18" s="2"/>
      <c r="F18" s="1"/>
      <c r="H18" s="1"/>
      <c r="I18" s="82"/>
      <c r="J18" s="82"/>
      <c r="K18"/>
      <c r="L18" s="83" t="s">
        <v>349</v>
      </c>
    </row>
    <row r="19" spans="1:26" ht="15.75" thickBot="1">
      <c r="A19" s="3"/>
      <c r="C19" s="2"/>
      <c r="F19" s="1"/>
      <c r="G19" s="1"/>
      <c r="H19" s="18"/>
    </row>
    <row r="20" spans="1:26" ht="15.75" thickBot="1">
      <c r="A20" s="98" t="s">
        <v>350</v>
      </c>
      <c r="D20" s="138" t="s">
        <v>472</v>
      </c>
      <c r="E20" s="139"/>
      <c r="F20" s="139"/>
      <c r="G20" s="139"/>
      <c r="H20" s="139"/>
      <c r="I20" s="139"/>
      <c r="J20" s="139"/>
      <c r="K20" s="139"/>
      <c r="L20" s="139"/>
      <c r="M20" s="139"/>
      <c r="N20" s="139"/>
      <c r="O20" s="139"/>
      <c r="P20" s="139"/>
      <c r="Q20" s="139"/>
      <c r="R20" s="140"/>
    </row>
    <row r="21" spans="1:26" ht="272.25" customHeight="1" thickBot="1">
      <c r="A21" s="121" t="s">
        <v>467</v>
      </c>
      <c r="B21" s="122" t="s">
        <v>468</v>
      </c>
      <c r="C21" s="123" t="s">
        <v>469</v>
      </c>
      <c r="D21" s="78" t="s">
        <v>378</v>
      </c>
      <c r="E21" s="79" t="s">
        <v>379</v>
      </c>
      <c r="F21" s="79" t="s">
        <v>380</v>
      </c>
      <c r="G21" s="79" t="s">
        <v>381</v>
      </c>
      <c r="H21" s="79" t="s">
        <v>383</v>
      </c>
      <c r="I21" s="79" t="s">
        <v>384</v>
      </c>
      <c r="J21" s="79" t="s">
        <v>386</v>
      </c>
      <c r="K21" s="79" t="s">
        <v>387</v>
      </c>
      <c r="L21" s="79" t="s">
        <v>389</v>
      </c>
      <c r="M21" s="79" t="s">
        <v>390</v>
      </c>
      <c r="N21" s="79" t="s">
        <v>392</v>
      </c>
      <c r="O21" s="79" t="s">
        <v>393</v>
      </c>
      <c r="P21" s="79" t="s">
        <v>394</v>
      </c>
      <c r="Q21" s="80" t="s">
        <v>395</v>
      </c>
      <c r="R21" s="57" t="s">
        <v>418</v>
      </c>
      <c r="S21" s="58"/>
    </row>
    <row r="22" spans="1:26" ht="15.75" customHeight="1" thickBot="1">
      <c r="A22" s="124" t="s">
        <v>470</v>
      </c>
      <c r="B22" s="125">
        <f>SUM(B24:B122,B124:B143)</f>
        <v>0</v>
      </c>
      <c r="C22" s="10"/>
      <c r="D22" s="59">
        <f>IFERROR(SUMPRODUCT($B$24:$B$143,D$24:D$143)/100,"")</f>
        <v>0</v>
      </c>
      <c r="E22" s="59">
        <f>IFERROR(SUMPRODUCT($B$24:$B$143,E$24:E$143)/100,"")</f>
        <v>0</v>
      </c>
      <c r="F22" s="59">
        <f t="shared" ref="F22:Q22" si="0">IFERROR(SUMPRODUCT($B$24:$B$143,F$24:F$143)/100,"")</f>
        <v>0</v>
      </c>
      <c r="G22" s="59">
        <f t="shared" si="0"/>
        <v>0</v>
      </c>
      <c r="H22" s="59">
        <f t="shared" si="0"/>
        <v>0</v>
      </c>
      <c r="I22" s="59">
        <f t="shared" si="0"/>
        <v>0</v>
      </c>
      <c r="J22" s="59">
        <f t="shared" si="0"/>
        <v>0</v>
      </c>
      <c r="K22" s="59">
        <f t="shared" si="0"/>
        <v>0</v>
      </c>
      <c r="L22" s="59">
        <f t="shared" si="0"/>
        <v>0</v>
      </c>
      <c r="M22" s="59">
        <f t="shared" si="0"/>
        <v>0</v>
      </c>
      <c r="N22" s="59">
        <f t="shared" si="0"/>
        <v>0</v>
      </c>
      <c r="O22" s="59">
        <f t="shared" si="0"/>
        <v>0</v>
      </c>
      <c r="P22" s="59">
        <f t="shared" si="0"/>
        <v>0</v>
      </c>
      <c r="Q22" s="59">
        <f t="shared" si="0"/>
        <v>0</v>
      </c>
      <c r="R22" s="129" t="str">
        <f>IFERROR((B22-SUM(D22:Q22))/B22,"")</f>
        <v/>
      </c>
      <c r="U22"/>
      <c r="V22"/>
      <c r="W22"/>
      <c r="X22"/>
      <c r="Y22"/>
      <c r="Z22"/>
    </row>
    <row r="23" spans="1:26" ht="28.5" customHeight="1" thickBot="1">
      <c r="A23" s="126" t="s">
        <v>471</v>
      </c>
      <c r="B23" s="127"/>
      <c r="C23" s="128">
        <f>IFERROR(AVERAGE(C24:C122),)</f>
        <v>0</v>
      </c>
      <c r="D23" s="130">
        <f t="shared" ref="D23:Q23" si="1">IFERROR(SUMPRODUCT($B$24:$B$122,$C$24:$C$122,D24:D122)/SUMPRODUCT($B$24:$B$122,D24:D122),0)</f>
        <v>0</v>
      </c>
      <c r="E23" s="134">
        <f t="shared" si="1"/>
        <v>0</v>
      </c>
      <c r="F23" s="134">
        <f t="shared" si="1"/>
        <v>0</v>
      </c>
      <c r="G23" s="134">
        <f t="shared" si="1"/>
        <v>0</v>
      </c>
      <c r="H23" s="134">
        <f t="shared" si="1"/>
        <v>0</v>
      </c>
      <c r="I23" s="134">
        <f t="shared" si="1"/>
        <v>0</v>
      </c>
      <c r="J23" s="134">
        <f t="shared" si="1"/>
        <v>0</v>
      </c>
      <c r="K23" s="134">
        <f t="shared" si="1"/>
        <v>0</v>
      </c>
      <c r="L23" s="134">
        <f t="shared" si="1"/>
        <v>0</v>
      </c>
      <c r="M23" s="134">
        <f t="shared" si="1"/>
        <v>0</v>
      </c>
      <c r="N23" s="134">
        <f t="shared" si="1"/>
        <v>0</v>
      </c>
      <c r="O23" s="134">
        <f t="shared" si="1"/>
        <v>0</v>
      </c>
      <c r="P23" s="134">
        <f t="shared" si="1"/>
        <v>0</v>
      </c>
      <c r="Q23" s="135">
        <f t="shared" si="1"/>
        <v>0</v>
      </c>
      <c r="R23" s="136">
        <f>IFERROR(SUMPRODUCT($B$24:$B$122,$C$24:$C$122,R24:R122)/SUMPRODUCT($B$24:$B$122,R24:R122),0)</f>
        <v>0</v>
      </c>
      <c r="S23" s="75" t="s">
        <v>420</v>
      </c>
      <c r="T23" s="60" t="s">
        <v>421</v>
      </c>
      <c r="U23"/>
      <c r="V23"/>
      <c r="W23"/>
      <c r="X23"/>
      <c r="Y23"/>
      <c r="Z23"/>
    </row>
    <row r="24" spans="1:26" ht="15" customHeight="1">
      <c r="A24" s="17" t="s">
        <v>258</v>
      </c>
      <c r="B24" s="17"/>
      <c r="C24" s="61"/>
      <c r="D24" s="131"/>
      <c r="E24" s="132"/>
      <c r="F24" s="132"/>
      <c r="G24" s="132"/>
      <c r="H24" s="132"/>
      <c r="I24" s="132"/>
      <c r="J24" s="132"/>
      <c r="K24" s="132"/>
      <c r="L24" s="132"/>
      <c r="M24" s="132"/>
      <c r="N24" s="132"/>
      <c r="O24" s="132"/>
      <c r="P24" s="132"/>
      <c r="Q24" s="132"/>
      <c r="R24" s="133" t="str">
        <f>IF(ISBLANK(B24)," ",100-SUM(D24:Q24))</f>
        <v xml:space="preserve"> </v>
      </c>
      <c r="S24" s="64"/>
      <c r="T24" s="64"/>
      <c r="U24"/>
      <c r="V24"/>
      <c r="W24"/>
      <c r="X24"/>
      <c r="Y24"/>
      <c r="Z24"/>
    </row>
    <row r="25" spans="1:26" ht="14.45" customHeight="1">
      <c r="A25" s="17" t="s">
        <v>268</v>
      </c>
      <c r="B25" s="17"/>
      <c r="C25" s="61"/>
      <c r="D25" s="62"/>
      <c r="E25" s="17"/>
      <c r="F25" s="17"/>
      <c r="G25" s="17"/>
      <c r="H25" s="17"/>
      <c r="I25" s="17"/>
      <c r="J25" s="17"/>
      <c r="K25" s="17"/>
      <c r="L25" s="17"/>
      <c r="M25" s="17"/>
      <c r="N25" s="17"/>
      <c r="O25" s="17"/>
      <c r="P25" s="17"/>
      <c r="Q25" s="17"/>
      <c r="R25" s="63" t="str">
        <f t="shared" ref="R25:R88" si="2">IF(ISBLANK(B25)," ",100-SUM(D25:Q25))</f>
        <v xml:space="preserve"> </v>
      </c>
      <c r="S25" s="64"/>
      <c r="T25" s="64"/>
      <c r="U25"/>
      <c r="V25"/>
      <c r="W25"/>
      <c r="X25"/>
      <c r="Y25"/>
      <c r="Z25"/>
    </row>
    <row r="26" spans="1:26" ht="15" customHeight="1">
      <c r="A26" s="17" t="s">
        <v>269</v>
      </c>
      <c r="B26" s="17"/>
      <c r="C26" s="61"/>
      <c r="D26" s="62"/>
      <c r="E26" s="17"/>
      <c r="F26" s="17"/>
      <c r="G26" s="17"/>
      <c r="H26" s="17"/>
      <c r="I26" s="17"/>
      <c r="J26" s="17"/>
      <c r="K26" s="17"/>
      <c r="L26" s="17"/>
      <c r="M26" s="17"/>
      <c r="N26" s="17"/>
      <c r="O26" s="17"/>
      <c r="P26" s="17"/>
      <c r="Q26" s="17"/>
      <c r="R26" s="63" t="str">
        <f t="shared" si="2"/>
        <v xml:space="preserve"> </v>
      </c>
      <c r="S26" s="64"/>
      <c r="T26" s="64"/>
      <c r="U26"/>
      <c r="V26"/>
      <c r="W26"/>
      <c r="X26"/>
      <c r="Y26"/>
      <c r="Z26"/>
    </row>
    <row r="27" spans="1:26" ht="15" customHeight="1">
      <c r="A27" s="17" t="s">
        <v>270</v>
      </c>
      <c r="B27" s="17"/>
      <c r="C27" s="61"/>
      <c r="D27" s="62"/>
      <c r="E27" s="17"/>
      <c r="F27" s="17"/>
      <c r="G27" s="17"/>
      <c r="H27" s="17"/>
      <c r="I27" s="17"/>
      <c r="J27" s="17"/>
      <c r="K27" s="17"/>
      <c r="L27" s="17"/>
      <c r="M27" s="17"/>
      <c r="N27" s="17"/>
      <c r="O27" s="17"/>
      <c r="P27" s="17"/>
      <c r="Q27" s="17"/>
      <c r="R27" s="63" t="str">
        <f t="shared" si="2"/>
        <v xml:space="preserve"> </v>
      </c>
      <c r="S27" s="64"/>
      <c r="T27" s="64"/>
      <c r="U27"/>
      <c r="V27"/>
      <c r="W27"/>
      <c r="X27"/>
      <c r="Y27"/>
      <c r="Z27"/>
    </row>
    <row r="28" spans="1:26" ht="15" customHeight="1">
      <c r="A28" s="17" t="s">
        <v>271</v>
      </c>
      <c r="B28" s="17"/>
      <c r="C28" s="61"/>
      <c r="D28" s="62"/>
      <c r="E28" s="17"/>
      <c r="F28" s="17"/>
      <c r="G28" s="17"/>
      <c r="H28" s="17"/>
      <c r="I28" s="17"/>
      <c r="J28" s="17"/>
      <c r="K28" s="17"/>
      <c r="L28" s="17"/>
      <c r="M28" s="17"/>
      <c r="N28" s="17"/>
      <c r="O28" s="17"/>
      <c r="P28" s="17"/>
      <c r="Q28" s="17"/>
      <c r="R28" s="63" t="str">
        <f>IF(ISBLANK(B28)," ",100-SUM(D28:Q28))</f>
        <v xml:space="preserve"> </v>
      </c>
      <c r="S28" s="64"/>
      <c r="T28" s="64"/>
      <c r="U28"/>
      <c r="V28"/>
      <c r="W28"/>
      <c r="X28"/>
      <c r="Y28"/>
      <c r="Z28"/>
    </row>
    <row r="29" spans="1:26" ht="15" customHeight="1">
      <c r="A29" s="17" t="s">
        <v>272</v>
      </c>
      <c r="B29" s="17"/>
      <c r="C29" s="61"/>
      <c r="D29" s="62"/>
      <c r="E29" s="17"/>
      <c r="F29" s="17"/>
      <c r="G29" s="17"/>
      <c r="H29" s="17"/>
      <c r="I29" s="17"/>
      <c r="J29" s="17"/>
      <c r="K29" s="17"/>
      <c r="L29" s="17"/>
      <c r="M29" s="17"/>
      <c r="N29" s="17"/>
      <c r="O29" s="17"/>
      <c r="P29" s="17"/>
      <c r="Q29" s="17"/>
      <c r="R29" s="63" t="str">
        <f t="shared" si="2"/>
        <v xml:space="preserve"> </v>
      </c>
      <c r="S29" s="64"/>
      <c r="T29" s="64"/>
      <c r="U29"/>
      <c r="V29"/>
      <c r="W29"/>
      <c r="X29"/>
      <c r="Y29"/>
      <c r="Z29"/>
    </row>
    <row r="30" spans="1:26" ht="15" customHeight="1">
      <c r="A30" s="17" t="s">
        <v>273</v>
      </c>
      <c r="B30" s="17"/>
      <c r="C30" s="61"/>
      <c r="D30" s="62"/>
      <c r="E30" s="17"/>
      <c r="F30" s="17"/>
      <c r="G30" s="17"/>
      <c r="H30" s="17"/>
      <c r="I30" s="17"/>
      <c r="J30" s="17"/>
      <c r="K30" s="17"/>
      <c r="L30" s="17"/>
      <c r="M30" s="17"/>
      <c r="N30" s="17"/>
      <c r="O30" s="17"/>
      <c r="P30" s="17"/>
      <c r="Q30" s="17"/>
      <c r="R30" s="63" t="str">
        <f t="shared" si="2"/>
        <v xml:space="preserve"> </v>
      </c>
      <c r="S30" s="64"/>
      <c r="T30" s="64"/>
      <c r="U30"/>
      <c r="V30"/>
      <c r="W30"/>
      <c r="X30"/>
      <c r="Y30"/>
      <c r="Z30"/>
    </row>
    <row r="31" spans="1:26">
      <c r="A31" s="17" t="s">
        <v>274</v>
      </c>
      <c r="B31" s="17"/>
      <c r="C31" s="61"/>
      <c r="D31" s="62"/>
      <c r="E31" s="17"/>
      <c r="F31" s="17"/>
      <c r="G31" s="17"/>
      <c r="H31" s="17"/>
      <c r="I31" s="17"/>
      <c r="J31" s="17"/>
      <c r="K31" s="17"/>
      <c r="L31" s="17"/>
      <c r="M31" s="17"/>
      <c r="N31" s="17"/>
      <c r="O31" s="17"/>
      <c r="P31" s="17"/>
      <c r="Q31" s="17"/>
      <c r="R31" s="63" t="str">
        <f t="shared" si="2"/>
        <v xml:space="preserve"> </v>
      </c>
      <c r="S31" s="64"/>
      <c r="T31" s="64"/>
      <c r="U31"/>
      <c r="V31"/>
      <c r="W31"/>
      <c r="X31"/>
      <c r="Y31"/>
      <c r="Z31"/>
    </row>
    <row r="32" spans="1:26" ht="15" customHeight="1">
      <c r="A32" s="17" t="s">
        <v>275</v>
      </c>
      <c r="B32" s="17"/>
      <c r="C32" s="61"/>
      <c r="D32" s="62"/>
      <c r="E32" s="17"/>
      <c r="F32" s="17"/>
      <c r="G32" s="17"/>
      <c r="H32" s="17"/>
      <c r="I32" s="17"/>
      <c r="J32" s="17"/>
      <c r="K32" s="17"/>
      <c r="L32" s="17"/>
      <c r="M32" s="17"/>
      <c r="N32" s="17"/>
      <c r="O32" s="17"/>
      <c r="P32" s="17"/>
      <c r="Q32" s="17"/>
      <c r="R32" s="63" t="str">
        <f t="shared" si="2"/>
        <v xml:space="preserve"> </v>
      </c>
      <c r="S32" s="64"/>
      <c r="T32" s="64"/>
      <c r="U32"/>
      <c r="V32"/>
      <c r="W32"/>
      <c r="X32"/>
      <c r="Y32"/>
      <c r="Z32"/>
    </row>
    <row r="33" spans="1:26">
      <c r="A33" s="17" t="s">
        <v>276</v>
      </c>
      <c r="B33" s="17"/>
      <c r="C33" s="61"/>
      <c r="D33" s="62"/>
      <c r="E33" s="17"/>
      <c r="F33" s="17"/>
      <c r="G33" s="17"/>
      <c r="H33" s="17"/>
      <c r="I33" s="17"/>
      <c r="J33" s="17"/>
      <c r="K33" s="17"/>
      <c r="L33" s="17"/>
      <c r="M33" s="17"/>
      <c r="N33" s="17"/>
      <c r="O33" s="17"/>
      <c r="P33" s="17"/>
      <c r="Q33" s="17"/>
      <c r="R33" s="63" t="str">
        <f t="shared" si="2"/>
        <v xml:space="preserve"> </v>
      </c>
      <c r="S33" s="64"/>
      <c r="T33" s="64"/>
      <c r="U33"/>
      <c r="V33"/>
      <c r="W33"/>
      <c r="X33"/>
      <c r="Y33"/>
      <c r="Z33"/>
    </row>
    <row r="34" spans="1:26" ht="15" customHeight="1">
      <c r="A34" s="17" t="s">
        <v>277</v>
      </c>
      <c r="B34" s="17"/>
      <c r="C34" s="61"/>
      <c r="D34" s="62"/>
      <c r="E34" s="17"/>
      <c r="F34" s="17"/>
      <c r="G34" s="17"/>
      <c r="H34" s="17"/>
      <c r="I34" s="17"/>
      <c r="J34" s="17"/>
      <c r="K34" s="17"/>
      <c r="L34" s="17"/>
      <c r="M34" s="17"/>
      <c r="N34" s="17"/>
      <c r="O34" s="17"/>
      <c r="P34" s="17"/>
      <c r="Q34" s="17"/>
      <c r="R34" s="63" t="str">
        <f t="shared" si="2"/>
        <v xml:space="preserve"> </v>
      </c>
      <c r="S34" s="64"/>
      <c r="T34" s="64"/>
      <c r="U34"/>
      <c r="V34"/>
      <c r="W34"/>
      <c r="X34"/>
      <c r="Y34"/>
      <c r="Z34"/>
    </row>
    <row r="35" spans="1:26">
      <c r="A35" s="17" t="s">
        <v>278</v>
      </c>
      <c r="B35" s="17"/>
      <c r="C35" s="61"/>
      <c r="D35" s="62"/>
      <c r="E35" s="17"/>
      <c r="F35" s="17"/>
      <c r="G35" s="17"/>
      <c r="H35" s="17"/>
      <c r="I35" s="17"/>
      <c r="J35" s="17"/>
      <c r="K35" s="17"/>
      <c r="L35" s="17"/>
      <c r="M35" s="17"/>
      <c r="N35" s="17"/>
      <c r="O35" s="17"/>
      <c r="P35" s="17"/>
      <c r="Q35" s="17"/>
      <c r="R35" s="63" t="str">
        <f t="shared" si="2"/>
        <v xml:space="preserve"> </v>
      </c>
      <c r="S35" s="64"/>
      <c r="T35" s="64"/>
      <c r="U35"/>
      <c r="V35"/>
      <c r="W35"/>
      <c r="X35"/>
      <c r="Y35"/>
      <c r="Z35"/>
    </row>
    <row r="36" spans="1:26">
      <c r="A36" s="17" t="s">
        <v>279</v>
      </c>
      <c r="B36" s="17"/>
      <c r="C36" s="61"/>
      <c r="D36" s="62"/>
      <c r="E36" s="17"/>
      <c r="F36" s="17"/>
      <c r="G36" s="17"/>
      <c r="H36" s="17"/>
      <c r="I36" s="17"/>
      <c r="J36" s="17"/>
      <c r="K36" s="17"/>
      <c r="L36" s="17"/>
      <c r="M36" s="17"/>
      <c r="N36" s="17"/>
      <c r="O36" s="17"/>
      <c r="P36" s="17"/>
      <c r="Q36" s="17"/>
      <c r="R36" s="63" t="str">
        <f t="shared" si="2"/>
        <v xml:space="preserve"> </v>
      </c>
      <c r="S36" s="64"/>
      <c r="T36" s="64"/>
      <c r="U36"/>
      <c r="V36"/>
      <c r="W36"/>
      <c r="X36"/>
      <c r="Y36"/>
      <c r="Z36"/>
    </row>
    <row r="37" spans="1:26">
      <c r="A37" s="17" t="s">
        <v>280</v>
      </c>
      <c r="B37" s="17"/>
      <c r="C37" s="61"/>
      <c r="D37" s="62"/>
      <c r="E37" s="17"/>
      <c r="F37" s="17"/>
      <c r="G37" s="17"/>
      <c r="H37" s="17"/>
      <c r="I37" s="17"/>
      <c r="J37" s="17"/>
      <c r="K37" s="17"/>
      <c r="L37" s="17"/>
      <c r="M37" s="17"/>
      <c r="N37" s="17"/>
      <c r="O37" s="17"/>
      <c r="P37" s="17"/>
      <c r="Q37" s="17"/>
      <c r="R37" s="63" t="str">
        <f t="shared" si="2"/>
        <v xml:space="preserve"> </v>
      </c>
      <c r="S37" s="64"/>
      <c r="T37" s="64"/>
      <c r="U37"/>
      <c r="V37"/>
      <c r="W37"/>
      <c r="X37"/>
      <c r="Y37"/>
      <c r="Z37"/>
    </row>
    <row r="38" spans="1:26">
      <c r="A38" s="17" t="s">
        <v>281</v>
      </c>
      <c r="B38" s="17"/>
      <c r="C38" s="61"/>
      <c r="D38" s="62"/>
      <c r="E38" s="17"/>
      <c r="F38" s="17"/>
      <c r="G38" s="17"/>
      <c r="H38" s="17"/>
      <c r="I38" s="17"/>
      <c r="J38" s="17"/>
      <c r="K38" s="17"/>
      <c r="L38" s="17"/>
      <c r="M38" s="17"/>
      <c r="N38" s="17"/>
      <c r="O38" s="17"/>
      <c r="P38" s="17"/>
      <c r="Q38" s="17"/>
      <c r="R38" s="63" t="str">
        <f t="shared" si="2"/>
        <v xml:space="preserve"> </v>
      </c>
      <c r="S38" s="64"/>
      <c r="T38" s="64"/>
      <c r="U38"/>
      <c r="V38"/>
      <c r="W38"/>
      <c r="X38"/>
      <c r="Y38"/>
      <c r="Z38"/>
    </row>
    <row r="39" spans="1:26">
      <c r="A39" s="17" t="s">
        <v>282</v>
      </c>
      <c r="B39" s="17"/>
      <c r="C39" s="61"/>
      <c r="D39" s="62"/>
      <c r="E39" s="17"/>
      <c r="F39" s="17"/>
      <c r="G39" s="17"/>
      <c r="H39" s="17"/>
      <c r="I39" s="17"/>
      <c r="J39" s="17"/>
      <c r="K39" s="17"/>
      <c r="L39" s="17"/>
      <c r="M39" s="17"/>
      <c r="N39" s="17"/>
      <c r="O39" s="17"/>
      <c r="P39" s="17"/>
      <c r="Q39" s="17"/>
      <c r="R39" s="63" t="str">
        <f t="shared" si="2"/>
        <v xml:space="preserve"> </v>
      </c>
      <c r="S39" s="64"/>
      <c r="T39" s="64"/>
      <c r="U39"/>
      <c r="V39"/>
      <c r="W39"/>
      <c r="X39"/>
      <c r="Y39"/>
      <c r="Z39"/>
    </row>
    <row r="40" spans="1:26">
      <c r="A40" s="17" t="s">
        <v>283</v>
      </c>
      <c r="B40" s="17"/>
      <c r="C40" s="61"/>
      <c r="D40" s="62"/>
      <c r="E40" s="17"/>
      <c r="F40" s="17"/>
      <c r="G40" s="17"/>
      <c r="H40" s="17"/>
      <c r="I40" s="17"/>
      <c r="J40" s="17"/>
      <c r="K40" s="17"/>
      <c r="L40" s="17"/>
      <c r="M40" s="17"/>
      <c r="N40" s="17"/>
      <c r="O40" s="17"/>
      <c r="P40" s="17"/>
      <c r="Q40" s="17"/>
      <c r="R40" s="63" t="str">
        <f t="shared" si="2"/>
        <v xml:space="preserve"> </v>
      </c>
      <c r="S40" s="64"/>
      <c r="T40" s="64"/>
      <c r="U40"/>
      <c r="V40"/>
      <c r="W40"/>
      <c r="X40"/>
      <c r="Y40"/>
      <c r="Z40"/>
    </row>
    <row r="41" spans="1:26">
      <c r="A41" s="17" t="s">
        <v>284</v>
      </c>
      <c r="B41" s="17"/>
      <c r="C41" s="61"/>
      <c r="D41" s="62"/>
      <c r="E41" s="17"/>
      <c r="F41" s="17"/>
      <c r="G41" s="17"/>
      <c r="H41" s="17"/>
      <c r="I41" s="17"/>
      <c r="J41" s="17"/>
      <c r="K41" s="17"/>
      <c r="L41" s="17"/>
      <c r="M41" s="17"/>
      <c r="N41" s="17"/>
      <c r="O41" s="17"/>
      <c r="P41" s="17"/>
      <c r="Q41" s="17"/>
      <c r="R41" s="63" t="str">
        <f t="shared" si="2"/>
        <v xml:space="preserve"> </v>
      </c>
      <c r="S41" s="64"/>
      <c r="T41" s="64"/>
      <c r="U41"/>
      <c r="V41"/>
      <c r="W41"/>
      <c r="X41"/>
      <c r="Y41"/>
      <c r="Z41"/>
    </row>
    <row r="42" spans="1:26">
      <c r="A42" s="17" t="s">
        <v>285</v>
      </c>
      <c r="B42" s="17"/>
      <c r="C42" s="61"/>
      <c r="D42" s="62"/>
      <c r="E42" s="17"/>
      <c r="F42" s="17"/>
      <c r="G42" s="17"/>
      <c r="H42" s="17"/>
      <c r="I42" s="17"/>
      <c r="J42" s="17"/>
      <c r="K42" s="17"/>
      <c r="L42" s="17"/>
      <c r="M42" s="17"/>
      <c r="N42" s="17"/>
      <c r="O42" s="17"/>
      <c r="P42" s="17"/>
      <c r="Q42" s="17"/>
      <c r="R42" s="63" t="str">
        <f t="shared" si="2"/>
        <v xml:space="preserve"> </v>
      </c>
      <c r="S42" s="64"/>
      <c r="T42" s="64"/>
      <c r="U42"/>
      <c r="V42"/>
      <c r="W42"/>
      <c r="X42"/>
      <c r="Y42"/>
      <c r="Z42"/>
    </row>
    <row r="43" spans="1:26">
      <c r="A43" s="17" t="s">
        <v>286</v>
      </c>
      <c r="B43" s="17"/>
      <c r="C43" s="61"/>
      <c r="D43" s="62"/>
      <c r="E43" s="17"/>
      <c r="F43" s="17"/>
      <c r="G43" s="17"/>
      <c r="H43" s="17"/>
      <c r="I43" s="17"/>
      <c r="J43" s="17"/>
      <c r="K43" s="17"/>
      <c r="L43" s="17"/>
      <c r="M43" s="17"/>
      <c r="N43" s="17"/>
      <c r="O43" s="17"/>
      <c r="P43" s="17"/>
      <c r="Q43" s="17"/>
      <c r="R43" s="63" t="str">
        <f t="shared" si="2"/>
        <v xml:space="preserve"> </v>
      </c>
      <c r="S43" s="64"/>
      <c r="T43" s="64"/>
      <c r="U43"/>
      <c r="V43"/>
      <c r="W43"/>
      <c r="X43"/>
      <c r="Y43"/>
      <c r="Z43"/>
    </row>
    <row r="44" spans="1:26">
      <c r="A44" s="17" t="s">
        <v>287</v>
      </c>
      <c r="B44" s="17"/>
      <c r="C44" s="61"/>
      <c r="D44" s="62"/>
      <c r="E44" s="17"/>
      <c r="F44" s="17"/>
      <c r="G44" s="17"/>
      <c r="H44" s="17"/>
      <c r="I44" s="17"/>
      <c r="J44" s="17"/>
      <c r="K44" s="17"/>
      <c r="L44" s="17"/>
      <c r="M44" s="17"/>
      <c r="N44" s="17"/>
      <c r="O44" s="17"/>
      <c r="P44" s="17"/>
      <c r="Q44" s="17"/>
      <c r="R44" s="63" t="str">
        <f t="shared" si="2"/>
        <v xml:space="preserve"> </v>
      </c>
      <c r="S44" s="64"/>
      <c r="T44" s="64"/>
      <c r="U44"/>
      <c r="V44"/>
      <c r="W44"/>
      <c r="X44"/>
      <c r="Y44"/>
      <c r="Z44"/>
    </row>
    <row r="45" spans="1:26">
      <c r="A45" s="17" t="s">
        <v>288</v>
      </c>
      <c r="B45" s="17"/>
      <c r="C45" s="61"/>
      <c r="D45" s="62"/>
      <c r="E45" s="17"/>
      <c r="F45" s="17"/>
      <c r="G45" s="17"/>
      <c r="H45" s="17"/>
      <c r="I45" s="17"/>
      <c r="J45" s="17"/>
      <c r="K45" s="17"/>
      <c r="L45" s="17"/>
      <c r="M45" s="17"/>
      <c r="N45" s="17"/>
      <c r="O45" s="17"/>
      <c r="P45" s="17"/>
      <c r="Q45" s="17"/>
      <c r="R45" s="63" t="str">
        <f t="shared" si="2"/>
        <v xml:space="preserve"> </v>
      </c>
      <c r="S45" s="64"/>
      <c r="T45" s="64"/>
      <c r="U45"/>
      <c r="V45"/>
      <c r="W45"/>
      <c r="X45"/>
      <c r="Y45"/>
      <c r="Z45"/>
    </row>
    <row r="46" spans="1:26">
      <c r="A46" s="17" t="s">
        <v>289</v>
      </c>
      <c r="B46" s="17"/>
      <c r="C46" s="61"/>
      <c r="D46" s="62"/>
      <c r="E46" s="17"/>
      <c r="F46" s="17"/>
      <c r="G46" s="17"/>
      <c r="H46" s="17"/>
      <c r="I46" s="17"/>
      <c r="J46" s="17"/>
      <c r="K46" s="17"/>
      <c r="L46" s="17"/>
      <c r="M46" s="17"/>
      <c r="N46" s="17"/>
      <c r="O46" s="17"/>
      <c r="P46" s="17"/>
      <c r="Q46" s="17"/>
      <c r="R46" s="63" t="str">
        <f t="shared" si="2"/>
        <v xml:space="preserve"> </v>
      </c>
      <c r="S46" s="64"/>
      <c r="T46" s="64"/>
      <c r="U46"/>
      <c r="V46"/>
      <c r="W46"/>
      <c r="X46"/>
      <c r="Y46"/>
      <c r="Z46"/>
    </row>
    <row r="47" spans="1:26">
      <c r="A47" s="17" t="s">
        <v>290</v>
      </c>
      <c r="B47" s="17"/>
      <c r="C47" s="61"/>
      <c r="D47" s="62"/>
      <c r="E47" s="17"/>
      <c r="F47" s="17"/>
      <c r="G47" s="17"/>
      <c r="H47" s="17"/>
      <c r="I47" s="17"/>
      <c r="J47" s="17"/>
      <c r="K47" s="17"/>
      <c r="L47" s="17"/>
      <c r="M47" s="17"/>
      <c r="N47" s="17"/>
      <c r="O47" s="17"/>
      <c r="P47" s="17"/>
      <c r="Q47" s="17"/>
      <c r="R47" s="63" t="str">
        <f t="shared" si="2"/>
        <v xml:space="preserve"> </v>
      </c>
      <c r="S47" s="64"/>
      <c r="T47" s="64"/>
      <c r="U47"/>
      <c r="V47"/>
      <c r="W47"/>
      <c r="X47"/>
      <c r="Y47"/>
      <c r="Z47"/>
    </row>
    <row r="48" spans="1:26">
      <c r="A48" s="17" t="s">
        <v>291</v>
      </c>
      <c r="B48" s="17"/>
      <c r="C48" s="61"/>
      <c r="D48" s="62"/>
      <c r="E48" s="17"/>
      <c r="F48" s="17"/>
      <c r="G48" s="17"/>
      <c r="H48" s="17"/>
      <c r="I48" s="17"/>
      <c r="J48" s="17"/>
      <c r="K48" s="17"/>
      <c r="L48" s="17"/>
      <c r="M48" s="17"/>
      <c r="N48" s="17"/>
      <c r="O48" s="17"/>
      <c r="P48" s="17"/>
      <c r="Q48" s="17"/>
      <c r="R48" s="63" t="str">
        <f t="shared" si="2"/>
        <v xml:space="preserve"> </v>
      </c>
      <c r="S48" s="64"/>
      <c r="T48" s="64"/>
      <c r="U48"/>
      <c r="V48"/>
      <c r="W48"/>
      <c r="X48"/>
      <c r="Y48"/>
      <c r="Z48"/>
    </row>
    <row r="49" spans="1:26">
      <c r="A49" s="17" t="s">
        <v>292</v>
      </c>
      <c r="B49" s="17"/>
      <c r="C49" s="61"/>
      <c r="D49" s="62"/>
      <c r="E49" s="17"/>
      <c r="F49" s="17"/>
      <c r="G49" s="17"/>
      <c r="H49" s="17"/>
      <c r="I49" s="17"/>
      <c r="J49" s="17"/>
      <c r="K49" s="17"/>
      <c r="L49" s="17"/>
      <c r="M49" s="17"/>
      <c r="N49" s="17"/>
      <c r="O49" s="17"/>
      <c r="P49" s="17"/>
      <c r="Q49" s="17"/>
      <c r="R49" s="63" t="str">
        <f t="shared" si="2"/>
        <v xml:space="preserve"> </v>
      </c>
      <c r="S49" s="64"/>
      <c r="T49" s="64"/>
      <c r="U49"/>
      <c r="V49"/>
      <c r="W49"/>
      <c r="X49"/>
      <c r="Y49"/>
      <c r="Z49"/>
    </row>
    <row r="50" spans="1:26">
      <c r="A50" s="17" t="s">
        <v>293</v>
      </c>
      <c r="B50" s="17"/>
      <c r="C50" s="61"/>
      <c r="D50" s="62"/>
      <c r="E50" s="17"/>
      <c r="F50" s="17"/>
      <c r="G50" s="17"/>
      <c r="H50" s="17"/>
      <c r="I50" s="17"/>
      <c r="J50" s="17"/>
      <c r="K50" s="17"/>
      <c r="L50" s="17"/>
      <c r="M50" s="17"/>
      <c r="N50" s="17"/>
      <c r="O50" s="17"/>
      <c r="P50" s="17"/>
      <c r="Q50" s="17"/>
      <c r="R50" s="63" t="str">
        <f t="shared" si="2"/>
        <v xml:space="preserve"> </v>
      </c>
      <c r="S50" s="64"/>
      <c r="T50" s="64"/>
    </row>
    <row r="51" spans="1:26">
      <c r="A51" s="17" t="s">
        <v>294</v>
      </c>
      <c r="B51" s="17"/>
      <c r="C51" s="61"/>
      <c r="D51" s="62"/>
      <c r="E51" s="17"/>
      <c r="F51" s="17"/>
      <c r="G51" s="17"/>
      <c r="H51" s="17"/>
      <c r="I51" s="17"/>
      <c r="J51" s="17"/>
      <c r="K51" s="17"/>
      <c r="L51" s="17"/>
      <c r="M51" s="17"/>
      <c r="N51" s="17"/>
      <c r="O51" s="17"/>
      <c r="P51" s="17"/>
      <c r="Q51" s="17"/>
      <c r="R51" s="63" t="str">
        <f t="shared" si="2"/>
        <v xml:space="preserve"> </v>
      </c>
      <c r="S51" s="64"/>
      <c r="T51" s="64"/>
    </row>
    <row r="52" spans="1:26">
      <c r="A52" s="17" t="s">
        <v>295</v>
      </c>
      <c r="B52" s="17"/>
      <c r="C52" s="61"/>
      <c r="D52" s="62"/>
      <c r="E52" s="17"/>
      <c r="F52" s="17"/>
      <c r="G52" s="17"/>
      <c r="H52" s="17"/>
      <c r="I52" s="17"/>
      <c r="J52" s="17"/>
      <c r="K52" s="17"/>
      <c r="L52" s="17"/>
      <c r="M52" s="17"/>
      <c r="N52" s="17"/>
      <c r="O52" s="17"/>
      <c r="P52" s="17"/>
      <c r="Q52" s="17"/>
      <c r="R52" s="63" t="str">
        <f t="shared" si="2"/>
        <v xml:space="preserve"> </v>
      </c>
      <c r="S52" s="64"/>
      <c r="T52" s="64"/>
    </row>
    <row r="53" spans="1:26">
      <c r="A53" s="17" t="s">
        <v>296</v>
      </c>
      <c r="B53" s="17"/>
      <c r="C53" s="61"/>
      <c r="D53" s="62"/>
      <c r="E53" s="17"/>
      <c r="F53" s="17"/>
      <c r="G53" s="17"/>
      <c r="H53" s="17"/>
      <c r="I53" s="17"/>
      <c r="J53" s="17"/>
      <c r="K53" s="17"/>
      <c r="L53" s="17"/>
      <c r="M53" s="17"/>
      <c r="N53" s="17"/>
      <c r="O53" s="17"/>
      <c r="P53" s="17"/>
      <c r="Q53" s="17"/>
      <c r="R53" s="63" t="str">
        <f t="shared" si="2"/>
        <v xml:space="preserve"> </v>
      </c>
      <c r="S53" s="64"/>
      <c r="T53" s="64"/>
    </row>
    <row r="54" spans="1:26">
      <c r="A54" s="17" t="s">
        <v>297</v>
      </c>
      <c r="B54" s="17"/>
      <c r="C54" s="61"/>
      <c r="D54" s="62"/>
      <c r="E54" s="17"/>
      <c r="F54" s="17"/>
      <c r="G54" s="17"/>
      <c r="H54" s="17"/>
      <c r="I54" s="17"/>
      <c r="J54" s="17"/>
      <c r="K54" s="17"/>
      <c r="L54" s="17"/>
      <c r="M54" s="17"/>
      <c r="N54" s="17"/>
      <c r="O54" s="17"/>
      <c r="P54" s="17"/>
      <c r="Q54" s="17"/>
      <c r="R54" s="63" t="str">
        <f t="shared" si="2"/>
        <v xml:space="preserve"> </v>
      </c>
      <c r="S54" s="64"/>
      <c r="T54" s="64"/>
    </row>
    <row r="55" spans="1:26">
      <c r="A55" s="17" t="s">
        <v>298</v>
      </c>
      <c r="B55" s="17"/>
      <c r="C55" s="61"/>
      <c r="D55" s="62"/>
      <c r="E55" s="17"/>
      <c r="F55" s="17"/>
      <c r="G55" s="17"/>
      <c r="H55" s="17"/>
      <c r="I55" s="17"/>
      <c r="J55" s="17"/>
      <c r="K55" s="17"/>
      <c r="L55" s="17"/>
      <c r="M55" s="17"/>
      <c r="N55" s="17"/>
      <c r="O55" s="17"/>
      <c r="P55" s="17"/>
      <c r="Q55" s="17"/>
      <c r="R55" s="63" t="str">
        <f t="shared" si="2"/>
        <v xml:space="preserve"> </v>
      </c>
      <c r="S55" s="64"/>
      <c r="T55" s="64"/>
    </row>
    <row r="56" spans="1:26">
      <c r="A56" s="17" t="s">
        <v>299</v>
      </c>
      <c r="B56" s="17"/>
      <c r="C56" s="61"/>
      <c r="D56" s="62"/>
      <c r="E56" s="17"/>
      <c r="F56" s="17"/>
      <c r="G56" s="17"/>
      <c r="H56" s="17"/>
      <c r="I56" s="17"/>
      <c r="J56" s="17"/>
      <c r="K56" s="17"/>
      <c r="L56" s="17"/>
      <c r="M56" s="17"/>
      <c r="N56" s="17"/>
      <c r="O56" s="17"/>
      <c r="P56" s="17"/>
      <c r="Q56" s="17"/>
      <c r="R56" s="63" t="str">
        <f t="shared" si="2"/>
        <v xml:space="preserve"> </v>
      </c>
      <c r="S56" s="64"/>
      <c r="T56" s="64"/>
    </row>
    <row r="57" spans="1:26">
      <c r="A57" s="17" t="s">
        <v>300</v>
      </c>
      <c r="B57" s="17"/>
      <c r="C57" s="61"/>
      <c r="D57" s="62"/>
      <c r="E57" s="17"/>
      <c r="F57" s="17"/>
      <c r="G57" s="17"/>
      <c r="H57" s="17"/>
      <c r="I57" s="17"/>
      <c r="J57" s="17"/>
      <c r="K57" s="17"/>
      <c r="L57" s="17"/>
      <c r="M57" s="17"/>
      <c r="N57" s="17"/>
      <c r="O57" s="17"/>
      <c r="P57" s="17"/>
      <c r="Q57" s="17"/>
      <c r="R57" s="63" t="str">
        <f t="shared" si="2"/>
        <v xml:space="preserve"> </v>
      </c>
      <c r="S57" s="64"/>
      <c r="T57" s="64"/>
    </row>
    <row r="58" spans="1:26">
      <c r="A58" s="17" t="s">
        <v>301</v>
      </c>
      <c r="B58" s="17"/>
      <c r="C58" s="61"/>
      <c r="D58" s="62"/>
      <c r="E58" s="17"/>
      <c r="F58" s="17"/>
      <c r="G58" s="17"/>
      <c r="H58" s="17"/>
      <c r="I58" s="17"/>
      <c r="J58" s="17"/>
      <c r="K58" s="17"/>
      <c r="L58" s="17"/>
      <c r="M58" s="17"/>
      <c r="N58" s="17"/>
      <c r="O58" s="17"/>
      <c r="P58" s="17"/>
      <c r="Q58" s="17"/>
      <c r="R58" s="63" t="str">
        <f t="shared" si="2"/>
        <v xml:space="preserve"> </v>
      </c>
      <c r="S58" s="64"/>
      <c r="T58" s="64"/>
    </row>
    <row r="59" spans="1:26">
      <c r="A59" s="17" t="s">
        <v>302</v>
      </c>
      <c r="B59" s="17"/>
      <c r="C59" s="61"/>
      <c r="D59" s="62"/>
      <c r="E59" s="17"/>
      <c r="F59" s="17"/>
      <c r="G59" s="17"/>
      <c r="H59" s="17"/>
      <c r="I59" s="17"/>
      <c r="J59" s="17"/>
      <c r="K59" s="17"/>
      <c r="L59" s="17"/>
      <c r="M59" s="17"/>
      <c r="N59" s="17"/>
      <c r="O59" s="17"/>
      <c r="P59" s="17"/>
      <c r="Q59" s="17"/>
      <c r="R59" s="63" t="str">
        <f t="shared" si="2"/>
        <v xml:space="preserve"> </v>
      </c>
      <c r="S59" s="64"/>
      <c r="T59" s="64"/>
    </row>
    <row r="60" spans="1:26">
      <c r="A60" s="17" t="s">
        <v>303</v>
      </c>
      <c r="B60" s="17"/>
      <c r="C60" s="61"/>
      <c r="D60" s="62"/>
      <c r="E60" s="17"/>
      <c r="F60" s="17"/>
      <c r="G60" s="17"/>
      <c r="H60" s="17"/>
      <c r="I60" s="17"/>
      <c r="J60" s="17"/>
      <c r="K60" s="17"/>
      <c r="L60" s="17"/>
      <c r="M60" s="17"/>
      <c r="N60" s="17"/>
      <c r="O60" s="17"/>
      <c r="P60" s="17"/>
      <c r="Q60" s="17"/>
      <c r="R60" s="63" t="str">
        <f t="shared" si="2"/>
        <v xml:space="preserve"> </v>
      </c>
      <c r="S60" s="64"/>
      <c r="T60" s="64"/>
    </row>
    <row r="61" spans="1:26">
      <c r="A61" s="17" t="s">
        <v>304</v>
      </c>
      <c r="B61" s="17"/>
      <c r="C61" s="61"/>
      <c r="D61" s="62"/>
      <c r="E61" s="17"/>
      <c r="F61" s="17"/>
      <c r="G61" s="17"/>
      <c r="H61" s="17"/>
      <c r="I61" s="17"/>
      <c r="J61" s="17"/>
      <c r="K61" s="17"/>
      <c r="L61" s="17"/>
      <c r="M61" s="17"/>
      <c r="N61" s="17"/>
      <c r="O61" s="17"/>
      <c r="P61" s="17"/>
      <c r="Q61" s="17"/>
      <c r="R61" s="63" t="str">
        <f t="shared" si="2"/>
        <v xml:space="preserve"> </v>
      </c>
      <c r="S61" s="64"/>
      <c r="T61" s="64"/>
    </row>
    <row r="62" spans="1:26">
      <c r="A62" s="17" t="s">
        <v>305</v>
      </c>
      <c r="B62" s="17"/>
      <c r="C62" s="61"/>
      <c r="D62" s="62"/>
      <c r="E62" s="17"/>
      <c r="F62" s="17"/>
      <c r="G62" s="17"/>
      <c r="H62" s="17"/>
      <c r="I62" s="17"/>
      <c r="J62" s="17"/>
      <c r="K62" s="17"/>
      <c r="L62" s="17"/>
      <c r="M62" s="17"/>
      <c r="N62" s="17"/>
      <c r="O62" s="17"/>
      <c r="P62" s="17"/>
      <c r="Q62" s="17"/>
      <c r="R62" s="63" t="str">
        <f t="shared" si="2"/>
        <v xml:space="preserve"> </v>
      </c>
      <c r="S62" s="64"/>
      <c r="T62" s="64"/>
    </row>
    <row r="63" spans="1:26">
      <c r="A63" s="17" t="s">
        <v>306</v>
      </c>
      <c r="B63" s="17"/>
      <c r="C63" s="61"/>
      <c r="D63" s="62"/>
      <c r="E63" s="17"/>
      <c r="F63" s="17"/>
      <c r="G63" s="17"/>
      <c r="H63" s="17"/>
      <c r="I63" s="17"/>
      <c r="J63" s="17"/>
      <c r="K63" s="17"/>
      <c r="L63" s="17"/>
      <c r="M63" s="17"/>
      <c r="N63" s="17"/>
      <c r="O63" s="17"/>
      <c r="P63" s="17"/>
      <c r="Q63" s="17"/>
      <c r="R63" s="63" t="str">
        <f t="shared" si="2"/>
        <v xml:space="preserve"> </v>
      </c>
      <c r="S63" s="64"/>
      <c r="T63" s="64"/>
    </row>
    <row r="64" spans="1:26">
      <c r="A64" s="17" t="s">
        <v>307</v>
      </c>
      <c r="B64" s="17"/>
      <c r="C64" s="61"/>
      <c r="D64" s="62"/>
      <c r="E64" s="17"/>
      <c r="F64" s="17"/>
      <c r="G64" s="17"/>
      <c r="H64" s="17"/>
      <c r="I64" s="17"/>
      <c r="J64" s="17"/>
      <c r="K64" s="17"/>
      <c r="L64" s="17"/>
      <c r="M64" s="17"/>
      <c r="N64" s="17"/>
      <c r="O64" s="17"/>
      <c r="P64" s="17"/>
      <c r="Q64" s="17"/>
      <c r="R64" s="63" t="str">
        <f t="shared" si="2"/>
        <v xml:space="preserve"> </v>
      </c>
      <c r="S64" s="64"/>
      <c r="T64" s="64"/>
    </row>
    <row r="65" spans="1:20">
      <c r="A65" s="17" t="s">
        <v>308</v>
      </c>
      <c r="B65" s="17"/>
      <c r="C65" s="61"/>
      <c r="D65" s="62"/>
      <c r="E65" s="17"/>
      <c r="F65" s="17"/>
      <c r="G65" s="17"/>
      <c r="H65" s="17"/>
      <c r="I65" s="17"/>
      <c r="J65" s="17"/>
      <c r="K65" s="17"/>
      <c r="L65" s="17"/>
      <c r="M65" s="17"/>
      <c r="N65" s="17"/>
      <c r="O65" s="17"/>
      <c r="P65" s="17"/>
      <c r="Q65" s="17"/>
      <c r="R65" s="63" t="str">
        <f t="shared" si="2"/>
        <v xml:space="preserve"> </v>
      </c>
      <c r="S65" s="64"/>
      <c r="T65" s="64"/>
    </row>
    <row r="66" spans="1:20">
      <c r="A66" s="17" t="s">
        <v>309</v>
      </c>
      <c r="B66" s="17"/>
      <c r="C66" s="61"/>
      <c r="D66" s="62"/>
      <c r="E66" s="17"/>
      <c r="F66" s="17"/>
      <c r="G66" s="17"/>
      <c r="H66" s="17"/>
      <c r="I66" s="17"/>
      <c r="J66" s="17"/>
      <c r="K66" s="17"/>
      <c r="L66" s="17"/>
      <c r="M66" s="17"/>
      <c r="N66" s="17"/>
      <c r="O66" s="17"/>
      <c r="P66" s="17"/>
      <c r="Q66" s="17"/>
      <c r="R66" s="63" t="str">
        <f t="shared" si="2"/>
        <v xml:space="preserve"> </v>
      </c>
      <c r="S66" s="64"/>
      <c r="T66" s="64"/>
    </row>
    <row r="67" spans="1:20">
      <c r="A67" s="17" t="s">
        <v>310</v>
      </c>
      <c r="B67" s="17"/>
      <c r="C67" s="61"/>
      <c r="D67" s="62"/>
      <c r="E67" s="17"/>
      <c r="F67" s="17"/>
      <c r="G67" s="17"/>
      <c r="H67" s="17"/>
      <c r="I67" s="17"/>
      <c r="J67" s="17"/>
      <c r="K67" s="17"/>
      <c r="L67" s="17"/>
      <c r="M67" s="17"/>
      <c r="N67" s="17"/>
      <c r="O67" s="17"/>
      <c r="P67" s="17"/>
      <c r="Q67" s="17"/>
      <c r="R67" s="63" t="str">
        <f t="shared" si="2"/>
        <v xml:space="preserve"> </v>
      </c>
      <c r="S67" s="64"/>
      <c r="T67" s="64"/>
    </row>
    <row r="68" spans="1:20">
      <c r="A68" s="17" t="s">
        <v>311</v>
      </c>
      <c r="B68" s="17"/>
      <c r="C68" s="61"/>
      <c r="D68" s="62"/>
      <c r="E68" s="17"/>
      <c r="F68" s="17"/>
      <c r="G68" s="17"/>
      <c r="H68" s="17"/>
      <c r="I68" s="17"/>
      <c r="J68" s="17"/>
      <c r="K68" s="17"/>
      <c r="L68" s="17"/>
      <c r="M68" s="17"/>
      <c r="N68" s="17"/>
      <c r="O68" s="17"/>
      <c r="P68" s="17"/>
      <c r="Q68" s="17"/>
      <c r="R68" s="63" t="str">
        <f t="shared" si="2"/>
        <v xml:space="preserve"> </v>
      </c>
      <c r="S68" s="64"/>
      <c r="T68" s="64"/>
    </row>
    <row r="69" spans="1:20">
      <c r="A69" s="17" t="s">
        <v>312</v>
      </c>
      <c r="B69" s="17"/>
      <c r="C69" s="61"/>
      <c r="D69" s="62"/>
      <c r="E69" s="17"/>
      <c r="F69" s="17"/>
      <c r="G69" s="17"/>
      <c r="H69" s="17"/>
      <c r="I69" s="17"/>
      <c r="J69" s="17"/>
      <c r="K69" s="17"/>
      <c r="L69" s="17"/>
      <c r="M69" s="17"/>
      <c r="N69" s="17"/>
      <c r="O69" s="17"/>
      <c r="P69" s="17"/>
      <c r="Q69" s="17"/>
      <c r="R69" s="63" t="str">
        <f t="shared" si="2"/>
        <v xml:space="preserve"> </v>
      </c>
      <c r="S69" s="64"/>
      <c r="T69" s="64"/>
    </row>
    <row r="70" spans="1:20">
      <c r="A70" s="17" t="s">
        <v>313</v>
      </c>
      <c r="B70" s="17"/>
      <c r="C70" s="61"/>
      <c r="D70" s="62"/>
      <c r="E70" s="17"/>
      <c r="F70" s="17"/>
      <c r="G70" s="17"/>
      <c r="H70" s="17"/>
      <c r="I70" s="17"/>
      <c r="J70" s="17"/>
      <c r="K70" s="17"/>
      <c r="L70" s="17"/>
      <c r="M70" s="17"/>
      <c r="N70" s="17"/>
      <c r="O70" s="17"/>
      <c r="P70" s="17"/>
      <c r="Q70" s="17"/>
      <c r="R70" s="63" t="str">
        <f t="shared" si="2"/>
        <v xml:space="preserve"> </v>
      </c>
      <c r="S70" s="64"/>
      <c r="T70" s="64"/>
    </row>
    <row r="71" spans="1:20">
      <c r="A71" s="17" t="s">
        <v>314</v>
      </c>
      <c r="B71" s="17"/>
      <c r="C71" s="61"/>
      <c r="D71" s="62"/>
      <c r="E71" s="17"/>
      <c r="F71" s="17"/>
      <c r="G71" s="17"/>
      <c r="H71" s="17"/>
      <c r="I71" s="17"/>
      <c r="J71" s="17"/>
      <c r="K71" s="17"/>
      <c r="L71" s="17"/>
      <c r="M71" s="17"/>
      <c r="N71" s="17"/>
      <c r="O71" s="17"/>
      <c r="P71" s="17"/>
      <c r="Q71" s="17"/>
      <c r="R71" s="63" t="str">
        <f t="shared" si="2"/>
        <v xml:space="preserve"> </v>
      </c>
      <c r="S71" s="64"/>
      <c r="T71" s="64"/>
    </row>
    <row r="72" spans="1:20">
      <c r="A72" s="17" t="s">
        <v>315</v>
      </c>
      <c r="B72" s="17"/>
      <c r="C72" s="61"/>
      <c r="D72" s="62"/>
      <c r="E72" s="17"/>
      <c r="F72" s="17"/>
      <c r="G72" s="17"/>
      <c r="H72" s="17"/>
      <c r="I72" s="17"/>
      <c r="J72" s="17"/>
      <c r="K72" s="17"/>
      <c r="L72" s="17"/>
      <c r="M72" s="17"/>
      <c r="N72" s="17"/>
      <c r="O72" s="17"/>
      <c r="P72" s="17"/>
      <c r="Q72" s="17"/>
      <c r="R72" s="63" t="str">
        <f t="shared" si="2"/>
        <v xml:space="preserve"> </v>
      </c>
      <c r="S72" s="64"/>
      <c r="T72" s="64"/>
    </row>
    <row r="73" spans="1:20">
      <c r="A73" s="17" t="s">
        <v>316</v>
      </c>
      <c r="B73" s="17"/>
      <c r="C73" s="61"/>
      <c r="D73" s="62"/>
      <c r="E73" s="17"/>
      <c r="F73" s="17"/>
      <c r="G73" s="17"/>
      <c r="H73" s="17"/>
      <c r="I73" s="17"/>
      <c r="J73" s="17"/>
      <c r="K73" s="17"/>
      <c r="L73" s="17"/>
      <c r="M73" s="17"/>
      <c r="N73" s="17"/>
      <c r="O73" s="17"/>
      <c r="P73" s="17"/>
      <c r="Q73" s="17"/>
      <c r="R73" s="63" t="str">
        <f t="shared" si="2"/>
        <v xml:space="preserve"> </v>
      </c>
      <c r="S73" s="64"/>
      <c r="T73" s="64"/>
    </row>
    <row r="74" spans="1:20">
      <c r="A74" s="17" t="s">
        <v>317</v>
      </c>
      <c r="B74" s="17"/>
      <c r="C74" s="61"/>
      <c r="D74" s="62"/>
      <c r="E74" s="17"/>
      <c r="F74" s="17"/>
      <c r="G74" s="17"/>
      <c r="H74" s="17"/>
      <c r="I74" s="17"/>
      <c r="J74" s="17"/>
      <c r="K74" s="17"/>
      <c r="L74" s="17"/>
      <c r="M74" s="17"/>
      <c r="N74" s="17"/>
      <c r="O74" s="17"/>
      <c r="P74" s="17"/>
      <c r="Q74" s="17"/>
      <c r="R74" s="63" t="str">
        <f t="shared" si="2"/>
        <v xml:space="preserve"> </v>
      </c>
      <c r="S74" s="64"/>
      <c r="T74" s="64"/>
    </row>
    <row r="75" spans="1:20">
      <c r="A75" s="17" t="s">
        <v>318</v>
      </c>
      <c r="B75" s="17"/>
      <c r="C75" s="61"/>
      <c r="D75" s="62"/>
      <c r="E75" s="17"/>
      <c r="F75" s="17"/>
      <c r="G75" s="17"/>
      <c r="H75" s="17"/>
      <c r="I75" s="17"/>
      <c r="J75" s="17"/>
      <c r="K75" s="17"/>
      <c r="L75" s="17"/>
      <c r="M75" s="17"/>
      <c r="N75" s="17"/>
      <c r="O75" s="17"/>
      <c r="P75" s="17"/>
      <c r="Q75" s="17"/>
      <c r="R75" s="63" t="str">
        <f t="shared" si="2"/>
        <v xml:space="preserve"> </v>
      </c>
      <c r="S75" s="64"/>
      <c r="T75" s="64"/>
    </row>
    <row r="76" spans="1:20">
      <c r="A76" s="17" t="s">
        <v>319</v>
      </c>
      <c r="B76" s="17"/>
      <c r="C76" s="61"/>
      <c r="D76" s="62"/>
      <c r="E76" s="17"/>
      <c r="F76" s="17"/>
      <c r="G76" s="17"/>
      <c r="H76" s="17"/>
      <c r="I76" s="17"/>
      <c r="J76" s="17"/>
      <c r="K76" s="17"/>
      <c r="L76" s="17"/>
      <c r="M76" s="17"/>
      <c r="N76" s="17"/>
      <c r="O76" s="17"/>
      <c r="P76" s="17"/>
      <c r="Q76" s="17"/>
      <c r="R76" s="63" t="str">
        <f t="shared" si="2"/>
        <v xml:space="preserve"> </v>
      </c>
      <c r="S76" s="64"/>
      <c r="T76" s="64"/>
    </row>
    <row r="77" spans="1:20">
      <c r="A77" s="17" t="s">
        <v>320</v>
      </c>
      <c r="B77" s="17"/>
      <c r="C77" s="61"/>
      <c r="D77" s="62"/>
      <c r="E77" s="17"/>
      <c r="F77" s="17"/>
      <c r="G77" s="17"/>
      <c r="H77" s="17"/>
      <c r="I77" s="17"/>
      <c r="J77" s="17"/>
      <c r="K77" s="17"/>
      <c r="L77" s="17"/>
      <c r="M77" s="17"/>
      <c r="N77" s="17"/>
      <c r="O77" s="17"/>
      <c r="P77" s="17"/>
      <c r="Q77" s="17"/>
      <c r="R77" s="63" t="str">
        <f t="shared" si="2"/>
        <v xml:space="preserve"> </v>
      </c>
      <c r="S77" s="64"/>
      <c r="T77" s="64"/>
    </row>
    <row r="78" spans="1:20">
      <c r="A78" s="17" t="s">
        <v>321</v>
      </c>
      <c r="B78" s="17"/>
      <c r="C78" s="61"/>
      <c r="D78" s="62"/>
      <c r="E78" s="17"/>
      <c r="F78" s="17"/>
      <c r="G78" s="17"/>
      <c r="H78" s="17"/>
      <c r="I78" s="17"/>
      <c r="J78" s="17"/>
      <c r="K78" s="17"/>
      <c r="L78" s="17"/>
      <c r="M78" s="17"/>
      <c r="N78" s="17"/>
      <c r="O78" s="17"/>
      <c r="P78" s="17"/>
      <c r="Q78" s="17"/>
      <c r="R78" s="63" t="str">
        <f t="shared" si="2"/>
        <v xml:space="preserve"> </v>
      </c>
      <c r="S78" s="64"/>
      <c r="T78" s="64"/>
    </row>
    <row r="79" spans="1:20">
      <c r="A79" s="17" t="s">
        <v>322</v>
      </c>
      <c r="B79" s="17"/>
      <c r="C79" s="61"/>
      <c r="D79" s="62"/>
      <c r="E79" s="17"/>
      <c r="F79" s="17"/>
      <c r="G79" s="17"/>
      <c r="H79" s="17"/>
      <c r="I79" s="17"/>
      <c r="J79" s="17"/>
      <c r="K79" s="17"/>
      <c r="L79" s="17"/>
      <c r="M79" s="17"/>
      <c r="N79" s="17"/>
      <c r="O79" s="17"/>
      <c r="P79" s="17"/>
      <c r="Q79" s="17"/>
      <c r="R79" s="63" t="str">
        <f t="shared" si="2"/>
        <v xml:space="preserve"> </v>
      </c>
      <c r="S79" s="64"/>
      <c r="T79" s="64"/>
    </row>
    <row r="80" spans="1:20">
      <c r="A80" s="17" t="s">
        <v>323</v>
      </c>
      <c r="B80" s="17"/>
      <c r="C80" s="61"/>
      <c r="D80" s="62"/>
      <c r="E80" s="17"/>
      <c r="F80" s="17"/>
      <c r="G80" s="17"/>
      <c r="H80" s="17"/>
      <c r="I80" s="17"/>
      <c r="J80" s="17"/>
      <c r="K80" s="17"/>
      <c r="L80" s="17"/>
      <c r="M80" s="17"/>
      <c r="N80" s="17"/>
      <c r="O80" s="17"/>
      <c r="P80" s="17"/>
      <c r="Q80" s="17"/>
      <c r="R80" s="63" t="str">
        <f t="shared" si="2"/>
        <v xml:space="preserve"> </v>
      </c>
      <c r="S80" s="64"/>
      <c r="T80" s="64"/>
    </row>
    <row r="81" spans="1:20">
      <c r="A81" s="17" t="s">
        <v>324</v>
      </c>
      <c r="B81" s="17"/>
      <c r="C81" s="61"/>
      <c r="D81" s="62"/>
      <c r="E81" s="17"/>
      <c r="F81" s="17"/>
      <c r="G81" s="17"/>
      <c r="H81" s="17"/>
      <c r="I81" s="17"/>
      <c r="J81" s="17"/>
      <c r="K81" s="17"/>
      <c r="L81" s="17"/>
      <c r="M81" s="17"/>
      <c r="N81" s="17"/>
      <c r="O81" s="17"/>
      <c r="P81" s="17"/>
      <c r="Q81" s="17"/>
      <c r="R81" s="63" t="str">
        <f t="shared" si="2"/>
        <v xml:space="preserve"> </v>
      </c>
      <c r="S81" s="64"/>
      <c r="T81" s="64"/>
    </row>
    <row r="82" spans="1:20">
      <c r="A82" s="17" t="s">
        <v>325</v>
      </c>
      <c r="B82" s="17"/>
      <c r="C82" s="61"/>
      <c r="D82" s="62"/>
      <c r="E82" s="17"/>
      <c r="F82" s="17"/>
      <c r="G82" s="17"/>
      <c r="H82" s="17"/>
      <c r="I82" s="17"/>
      <c r="J82" s="17"/>
      <c r="K82" s="17"/>
      <c r="L82" s="17"/>
      <c r="M82" s="17"/>
      <c r="N82" s="17"/>
      <c r="O82" s="17"/>
      <c r="P82" s="17"/>
      <c r="Q82" s="17"/>
      <c r="R82" s="63" t="str">
        <f t="shared" si="2"/>
        <v xml:space="preserve"> </v>
      </c>
      <c r="S82" s="64"/>
      <c r="T82" s="64"/>
    </row>
    <row r="83" spans="1:20">
      <c r="A83" s="17" t="s">
        <v>326</v>
      </c>
      <c r="B83" s="17"/>
      <c r="C83" s="61"/>
      <c r="D83" s="62"/>
      <c r="E83" s="17"/>
      <c r="F83" s="17"/>
      <c r="G83" s="17"/>
      <c r="H83" s="17"/>
      <c r="I83" s="17"/>
      <c r="J83" s="17"/>
      <c r="K83" s="17"/>
      <c r="L83" s="17"/>
      <c r="M83" s="17"/>
      <c r="N83" s="17"/>
      <c r="O83" s="17"/>
      <c r="P83" s="17"/>
      <c r="Q83" s="17"/>
      <c r="R83" s="63" t="str">
        <f t="shared" si="2"/>
        <v xml:space="preserve"> </v>
      </c>
      <c r="S83" s="64"/>
      <c r="T83" s="64"/>
    </row>
    <row r="84" spans="1:20">
      <c r="A84" s="17" t="s">
        <v>327</v>
      </c>
      <c r="B84" s="17"/>
      <c r="C84" s="61"/>
      <c r="D84" s="62"/>
      <c r="E84" s="17"/>
      <c r="F84" s="17"/>
      <c r="G84" s="17"/>
      <c r="H84" s="17"/>
      <c r="I84" s="17"/>
      <c r="J84" s="17"/>
      <c r="K84" s="17"/>
      <c r="L84" s="17"/>
      <c r="M84" s="17"/>
      <c r="N84" s="17"/>
      <c r="O84" s="17"/>
      <c r="P84" s="17"/>
      <c r="Q84" s="17"/>
      <c r="R84" s="63" t="str">
        <f t="shared" si="2"/>
        <v xml:space="preserve"> </v>
      </c>
      <c r="S84" s="64"/>
      <c r="T84" s="64"/>
    </row>
    <row r="85" spans="1:20">
      <c r="A85" s="17" t="s">
        <v>328</v>
      </c>
      <c r="B85" s="17"/>
      <c r="C85" s="61"/>
      <c r="D85" s="62"/>
      <c r="E85" s="17"/>
      <c r="F85" s="17"/>
      <c r="G85" s="17"/>
      <c r="H85" s="17"/>
      <c r="I85" s="17"/>
      <c r="J85" s="17"/>
      <c r="K85" s="17"/>
      <c r="L85" s="17"/>
      <c r="M85" s="17"/>
      <c r="N85" s="17"/>
      <c r="O85" s="17"/>
      <c r="P85" s="17"/>
      <c r="Q85" s="17"/>
      <c r="R85" s="63" t="str">
        <f t="shared" si="2"/>
        <v xml:space="preserve"> </v>
      </c>
      <c r="S85" s="64"/>
      <c r="T85" s="64"/>
    </row>
    <row r="86" spans="1:20">
      <c r="A86" s="17" t="s">
        <v>329</v>
      </c>
      <c r="B86" s="17"/>
      <c r="C86" s="61"/>
      <c r="D86" s="62"/>
      <c r="E86" s="17"/>
      <c r="F86" s="17"/>
      <c r="G86" s="17"/>
      <c r="H86" s="17"/>
      <c r="I86" s="17"/>
      <c r="J86" s="17"/>
      <c r="K86" s="17"/>
      <c r="L86" s="17"/>
      <c r="M86" s="17"/>
      <c r="N86" s="17"/>
      <c r="O86" s="17"/>
      <c r="P86" s="17"/>
      <c r="Q86" s="17"/>
      <c r="R86" s="63" t="str">
        <f t="shared" si="2"/>
        <v xml:space="preserve"> </v>
      </c>
      <c r="S86" s="64"/>
      <c r="T86" s="64"/>
    </row>
    <row r="87" spans="1:20">
      <c r="A87" s="17" t="s">
        <v>330</v>
      </c>
      <c r="B87" s="17"/>
      <c r="C87" s="61"/>
      <c r="D87" s="62"/>
      <c r="E87" s="17"/>
      <c r="F87" s="17"/>
      <c r="G87" s="17"/>
      <c r="H87" s="17"/>
      <c r="I87" s="17"/>
      <c r="J87" s="17"/>
      <c r="K87" s="17"/>
      <c r="L87" s="17"/>
      <c r="M87" s="17"/>
      <c r="N87" s="17"/>
      <c r="O87" s="17"/>
      <c r="P87" s="17"/>
      <c r="Q87" s="17"/>
      <c r="R87" s="63" t="str">
        <f t="shared" si="2"/>
        <v xml:space="preserve"> </v>
      </c>
      <c r="S87" s="64"/>
      <c r="T87" s="64"/>
    </row>
    <row r="88" spans="1:20">
      <c r="A88" s="17" t="s">
        <v>331</v>
      </c>
      <c r="B88" s="17"/>
      <c r="C88" s="61"/>
      <c r="D88" s="62"/>
      <c r="E88" s="17"/>
      <c r="F88" s="17"/>
      <c r="G88" s="17"/>
      <c r="H88" s="17"/>
      <c r="I88" s="17"/>
      <c r="J88" s="17"/>
      <c r="K88" s="17"/>
      <c r="L88" s="17"/>
      <c r="M88" s="17"/>
      <c r="N88" s="17"/>
      <c r="O88" s="17"/>
      <c r="P88" s="17"/>
      <c r="Q88" s="17"/>
      <c r="R88" s="63" t="str">
        <f t="shared" si="2"/>
        <v xml:space="preserve"> </v>
      </c>
      <c r="S88" s="64"/>
      <c r="T88" s="64"/>
    </row>
    <row r="89" spans="1:20">
      <c r="A89" s="17" t="s">
        <v>332</v>
      </c>
      <c r="B89" s="17"/>
      <c r="C89" s="61"/>
      <c r="D89" s="62"/>
      <c r="E89" s="17"/>
      <c r="F89" s="17"/>
      <c r="G89" s="17"/>
      <c r="H89" s="17"/>
      <c r="I89" s="17"/>
      <c r="J89" s="17"/>
      <c r="K89" s="17"/>
      <c r="L89" s="17"/>
      <c r="M89" s="17"/>
      <c r="N89" s="17"/>
      <c r="O89" s="17"/>
      <c r="P89" s="17"/>
      <c r="Q89" s="17"/>
      <c r="R89" s="63" t="str">
        <f t="shared" ref="R89:R119" si="3">IF(ISBLANK(B89)," ",100-SUM(D89:Q89))</f>
        <v xml:space="preserve"> </v>
      </c>
      <c r="S89" s="64"/>
      <c r="T89" s="64"/>
    </row>
    <row r="90" spans="1:20">
      <c r="A90" s="17" t="s">
        <v>333</v>
      </c>
      <c r="B90" s="17"/>
      <c r="C90" s="61"/>
      <c r="D90" s="62"/>
      <c r="E90" s="17"/>
      <c r="F90" s="17"/>
      <c r="G90" s="17"/>
      <c r="H90" s="17"/>
      <c r="I90" s="17"/>
      <c r="J90" s="17"/>
      <c r="K90" s="17"/>
      <c r="L90" s="17"/>
      <c r="M90" s="17"/>
      <c r="N90" s="17"/>
      <c r="O90" s="17"/>
      <c r="P90" s="17"/>
      <c r="Q90" s="17"/>
      <c r="R90" s="63" t="str">
        <f t="shared" si="3"/>
        <v xml:space="preserve"> </v>
      </c>
      <c r="S90" s="64"/>
      <c r="T90" s="64"/>
    </row>
    <row r="91" spans="1:20">
      <c r="A91" s="17" t="s">
        <v>334</v>
      </c>
      <c r="B91" s="17"/>
      <c r="C91" s="61"/>
      <c r="D91" s="62"/>
      <c r="E91" s="17"/>
      <c r="F91" s="17"/>
      <c r="G91" s="17"/>
      <c r="H91" s="17"/>
      <c r="I91" s="17"/>
      <c r="J91" s="17"/>
      <c r="K91" s="17"/>
      <c r="L91" s="17"/>
      <c r="M91" s="17"/>
      <c r="N91" s="17"/>
      <c r="O91" s="17"/>
      <c r="P91" s="17"/>
      <c r="Q91" s="17"/>
      <c r="R91" s="63" t="str">
        <f t="shared" si="3"/>
        <v xml:space="preserve"> </v>
      </c>
      <c r="S91" s="64"/>
      <c r="T91" s="64"/>
    </row>
    <row r="92" spans="1:20">
      <c r="A92" s="17" t="s">
        <v>335</v>
      </c>
      <c r="B92" s="17"/>
      <c r="C92" s="61"/>
      <c r="D92" s="62"/>
      <c r="E92" s="17"/>
      <c r="F92" s="17"/>
      <c r="G92" s="17"/>
      <c r="H92" s="17"/>
      <c r="I92" s="17"/>
      <c r="J92" s="17"/>
      <c r="K92" s="17"/>
      <c r="L92" s="17"/>
      <c r="M92" s="17"/>
      <c r="N92" s="17"/>
      <c r="O92" s="17"/>
      <c r="P92" s="17"/>
      <c r="Q92" s="17"/>
      <c r="R92" s="63" t="str">
        <f t="shared" si="3"/>
        <v xml:space="preserve"> </v>
      </c>
      <c r="S92" s="64"/>
      <c r="T92" s="64"/>
    </row>
    <row r="93" spans="1:20">
      <c r="A93" s="17" t="s">
        <v>336</v>
      </c>
      <c r="B93" s="17"/>
      <c r="C93" s="61"/>
      <c r="D93" s="62"/>
      <c r="E93" s="17"/>
      <c r="F93" s="17"/>
      <c r="G93" s="17"/>
      <c r="H93" s="17"/>
      <c r="I93" s="17"/>
      <c r="J93" s="17"/>
      <c r="K93" s="17"/>
      <c r="L93" s="17"/>
      <c r="M93" s="17"/>
      <c r="N93" s="17"/>
      <c r="O93" s="17"/>
      <c r="P93" s="17"/>
      <c r="Q93" s="17"/>
      <c r="R93" s="63" t="str">
        <f t="shared" si="3"/>
        <v xml:space="preserve"> </v>
      </c>
      <c r="S93" s="64"/>
      <c r="T93" s="64"/>
    </row>
    <row r="94" spans="1:20">
      <c r="A94" s="17" t="s">
        <v>337</v>
      </c>
      <c r="B94" s="17"/>
      <c r="C94" s="61"/>
      <c r="D94" s="62"/>
      <c r="E94" s="17"/>
      <c r="F94" s="17"/>
      <c r="G94" s="17"/>
      <c r="H94" s="17"/>
      <c r="I94" s="17"/>
      <c r="J94" s="17"/>
      <c r="K94" s="17"/>
      <c r="L94" s="17"/>
      <c r="M94" s="17"/>
      <c r="N94" s="17"/>
      <c r="O94" s="17"/>
      <c r="P94" s="17"/>
      <c r="Q94" s="17"/>
      <c r="R94" s="63" t="str">
        <f t="shared" si="3"/>
        <v xml:space="preserve"> </v>
      </c>
      <c r="S94" s="64"/>
      <c r="T94" s="64"/>
    </row>
    <row r="95" spans="1:20">
      <c r="A95" s="17" t="s">
        <v>338</v>
      </c>
      <c r="B95" s="17"/>
      <c r="C95" s="61"/>
      <c r="D95" s="62"/>
      <c r="E95" s="17"/>
      <c r="F95" s="17"/>
      <c r="G95" s="17"/>
      <c r="H95" s="17"/>
      <c r="I95" s="17"/>
      <c r="J95" s="17"/>
      <c r="K95" s="17"/>
      <c r="L95" s="17"/>
      <c r="M95" s="17"/>
      <c r="N95" s="17"/>
      <c r="O95" s="17"/>
      <c r="P95" s="17"/>
      <c r="Q95" s="17"/>
      <c r="R95" s="63" t="str">
        <f t="shared" si="3"/>
        <v xml:space="preserve"> </v>
      </c>
      <c r="S95" s="64"/>
      <c r="T95" s="64"/>
    </row>
    <row r="96" spans="1:20">
      <c r="A96" s="17" t="s">
        <v>339</v>
      </c>
      <c r="B96" s="17"/>
      <c r="C96" s="61"/>
      <c r="D96" s="62"/>
      <c r="E96" s="17"/>
      <c r="F96" s="17"/>
      <c r="G96" s="17"/>
      <c r="H96" s="17"/>
      <c r="I96" s="17"/>
      <c r="J96" s="17"/>
      <c r="K96" s="17"/>
      <c r="L96" s="17"/>
      <c r="M96" s="17"/>
      <c r="N96" s="17"/>
      <c r="O96" s="17"/>
      <c r="P96" s="17"/>
      <c r="Q96" s="17"/>
      <c r="R96" s="63" t="str">
        <f t="shared" si="3"/>
        <v xml:space="preserve"> </v>
      </c>
      <c r="S96" s="64"/>
      <c r="T96" s="64"/>
    </row>
    <row r="97" spans="1:20">
      <c r="A97" s="17" t="s">
        <v>340</v>
      </c>
      <c r="B97" s="17"/>
      <c r="C97" s="61"/>
      <c r="D97" s="62"/>
      <c r="E97" s="17"/>
      <c r="F97" s="17"/>
      <c r="G97" s="17"/>
      <c r="H97" s="17"/>
      <c r="I97" s="17"/>
      <c r="J97" s="17"/>
      <c r="K97" s="17"/>
      <c r="L97" s="17"/>
      <c r="M97" s="17"/>
      <c r="N97" s="17"/>
      <c r="O97" s="17"/>
      <c r="P97" s="17"/>
      <c r="Q97" s="17"/>
      <c r="R97" s="63" t="str">
        <f t="shared" si="3"/>
        <v xml:space="preserve"> </v>
      </c>
      <c r="S97" s="64"/>
      <c r="T97" s="64"/>
    </row>
    <row r="98" spans="1:20">
      <c r="A98" s="17" t="s">
        <v>341</v>
      </c>
      <c r="B98" s="17"/>
      <c r="C98" s="61"/>
      <c r="D98" s="62"/>
      <c r="E98" s="17"/>
      <c r="F98" s="17"/>
      <c r="G98" s="17"/>
      <c r="H98" s="17"/>
      <c r="I98" s="17"/>
      <c r="J98" s="17"/>
      <c r="K98" s="17"/>
      <c r="L98" s="17"/>
      <c r="M98" s="17"/>
      <c r="N98" s="17"/>
      <c r="O98" s="17"/>
      <c r="P98" s="17"/>
      <c r="Q98" s="17"/>
      <c r="R98" s="63" t="str">
        <f t="shared" si="3"/>
        <v xml:space="preserve"> </v>
      </c>
      <c r="S98" s="64"/>
      <c r="T98" s="64"/>
    </row>
    <row r="99" spans="1:20">
      <c r="A99" s="17" t="s">
        <v>342</v>
      </c>
      <c r="B99" s="17"/>
      <c r="C99" s="61"/>
      <c r="D99" s="62"/>
      <c r="E99" s="17"/>
      <c r="F99" s="17"/>
      <c r="G99" s="17"/>
      <c r="H99" s="17"/>
      <c r="I99" s="17"/>
      <c r="J99" s="17"/>
      <c r="K99" s="17"/>
      <c r="L99" s="17"/>
      <c r="M99" s="17"/>
      <c r="N99" s="17"/>
      <c r="O99" s="17"/>
      <c r="P99" s="17"/>
      <c r="Q99" s="17"/>
      <c r="R99" s="63" t="str">
        <f t="shared" si="3"/>
        <v xml:space="preserve"> </v>
      </c>
      <c r="S99" s="64"/>
      <c r="T99" s="64"/>
    </row>
    <row r="100" spans="1:20">
      <c r="A100" s="17" t="s">
        <v>343</v>
      </c>
      <c r="B100" s="17"/>
      <c r="C100" s="61"/>
      <c r="D100" s="62"/>
      <c r="E100" s="17"/>
      <c r="F100" s="17"/>
      <c r="G100" s="17"/>
      <c r="H100" s="17"/>
      <c r="I100" s="17"/>
      <c r="J100" s="17"/>
      <c r="K100" s="17"/>
      <c r="L100" s="17"/>
      <c r="M100" s="17"/>
      <c r="N100" s="17"/>
      <c r="O100" s="17"/>
      <c r="P100" s="17"/>
      <c r="Q100" s="17"/>
      <c r="R100" s="63" t="str">
        <f t="shared" si="3"/>
        <v xml:space="preserve"> </v>
      </c>
      <c r="S100" s="64"/>
      <c r="T100" s="64"/>
    </row>
    <row r="101" spans="1:20">
      <c r="A101" s="17" t="s">
        <v>344</v>
      </c>
      <c r="B101" s="17"/>
      <c r="C101" s="61"/>
      <c r="D101" s="62"/>
      <c r="E101" s="17"/>
      <c r="F101" s="17"/>
      <c r="G101" s="17"/>
      <c r="H101" s="17"/>
      <c r="I101" s="17"/>
      <c r="J101" s="17"/>
      <c r="K101" s="17"/>
      <c r="L101" s="17"/>
      <c r="M101" s="17"/>
      <c r="N101" s="17"/>
      <c r="O101" s="17"/>
      <c r="P101" s="17"/>
      <c r="Q101" s="17"/>
      <c r="R101" s="63" t="str">
        <f t="shared" si="3"/>
        <v xml:space="preserve"> </v>
      </c>
      <c r="S101" s="64"/>
      <c r="T101" s="64"/>
    </row>
    <row r="102" spans="1:20">
      <c r="A102" s="17" t="s">
        <v>345</v>
      </c>
      <c r="B102" s="17"/>
      <c r="C102" s="61"/>
      <c r="D102" s="62"/>
      <c r="E102" s="17"/>
      <c r="F102" s="17"/>
      <c r="G102" s="17"/>
      <c r="H102" s="17"/>
      <c r="I102" s="17"/>
      <c r="J102" s="17"/>
      <c r="K102" s="17"/>
      <c r="L102" s="17"/>
      <c r="M102" s="17"/>
      <c r="N102" s="17"/>
      <c r="O102" s="17"/>
      <c r="P102" s="17"/>
      <c r="Q102" s="17"/>
      <c r="R102" s="63" t="str">
        <f t="shared" si="3"/>
        <v xml:space="preserve"> </v>
      </c>
      <c r="S102" s="64"/>
      <c r="T102" s="64"/>
    </row>
    <row r="103" spans="1:20">
      <c r="A103" s="17" t="s">
        <v>346</v>
      </c>
      <c r="B103" s="17"/>
      <c r="C103" s="61"/>
      <c r="D103" s="62"/>
      <c r="E103" s="17"/>
      <c r="F103" s="17"/>
      <c r="G103" s="17"/>
      <c r="H103" s="17"/>
      <c r="I103" s="17"/>
      <c r="J103" s="17"/>
      <c r="K103" s="17"/>
      <c r="L103" s="17"/>
      <c r="M103" s="17"/>
      <c r="N103" s="17"/>
      <c r="O103" s="17"/>
      <c r="P103" s="17"/>
      <c r="Q103" s="17"/>
      <c r="R103" s="63" t="str">
        <f t="shared" si="3"/>
        <v xml:space="preserve"> </v>
      </c>
      <c r="S103" s="64"/>
      <c r="T103" s="64"/>
    </row>
    <row r="104" spans="1:20">
      <c r="A104" s="17" t="s">
        <v>422</v>
      </c>
      <c r="B104" s="17"/>
      <c r="C104" s="61"/>
      <c r="D104" s="62"/>
      <c r="E104" s="17"/>
      <c r="F104" s="17"/>
      <c r="G104" s="17"/>
      <c r="H104" s="17"/>
      <c r="I104" s="17"/>
      <c r="J104" s="17"/>
      <c r="K104" s="17"/>
      <c r="L104" s="17"/>
      <c r="M104" s="17"/>
      <c r="N104" s="17"/>
      <c r="O104" s="17"/>
      <c r="P104" s="17"/>
      <c r="Q104" s="17"/>
      <c r="R104" s="63" t="str">
        <f t="shared" si="3"/>
        <v xml:space="preserve"> </v>
      </c>
      <c r="S104" s="64"/>
      <c r="T104" s="64"/>
    </row>
    <row r="105" spans="1:20">
      <c r="A105" s="17" t="s">
        <v>423</v>
      </c>
      <c r="B105" s="17"/>
      <c r="C105" s="61"/>
      <c r="D105" s="62"/>
      <c r="E105" s="17"/>
      <c r="F105" s="17"/>
      <c r="G105" s="17"/>
      <c r="H105" s="17"/>
      <c r="I105" s="17"/>
      <c r="J105" s="17"/>
      <c r="K105" s="17"/>
      <c r="L105" s="17"/>
      <c r="M105" s="17"/>
      <c r="N105" s="17"/>
      <c r="O105" s="17"/>
      <c r="P105" s="17"/>
      <c r="Q105" s="17"/>
      <c r="R105" s="63" t="str">
        <f t="shared" si="3"/>
        <v xml:space="preserve"> </v>
      </c>
      <c r="S105" s="64"/>
      <c r="T105" s="64"/>
    </row>
    <row r="106" spans="1:20">
      <c r="A106" s="17" t="s">
        <v>424</v>
      </c>
      <c r="B106" s="17"/>
      <c r="C106" s="61"/>
      <c r="D106" s="62"/>
      <c r="E106" s="17"/>
      <c r="F106" s="17"/>
      <c r="G106" s="17"/>
      <c r="H106" s="17"/>
      <c r="I106" s="17"/>
      <c r="J106" s="17"/>
      <c r="K106" s="17"/>
      <c r="L106" s="17"/>
      <c r="M106" s="17"/>
      <c r="N106" s="17"/>
      <c r="O106" s="17"/>
      <c r="P106" s="17"/>
      <c r="Q106" s="17"/>
      <c r="R106" s="63" t="str">
        <f t="shared" si="3"/>
        <v xml:space="preserve"> </v>
      </c>
      <c r="S106" s="64"/>
      <c r="T106" s="64"/>
    </row>
    <row r="107" spans="1:20">
      <c r="A107" s="17" t="s">
        <v>425</v>
      </c>
      <c r="B107" s="17"/>
      <c r="C107" s="61"/>
      <c r="D107" s="62"/>
      <c r="E107" s="17"/>
      <c r="F107" s="17"/>
      <c r="G107" s="17"/>
      <c r="H107" s="17"/>
      <c r="I107" s="17"/>
      <c r="J107" s="17"/>
      <c r="K107" s="17"/>
      <c r="L107" s="17"/>
      <c r="M107" s="17"/>
      <c r="N107" s="17"/>
      <c r="O107" s="17"/>
      <c r="P107" s="17"/>
      <c r="Q107" s="17"/>
      <c r="R107" s="63" t="str">
        <f t="shared" si="3"/>
        <v xml:space="preserve"> </v>
      </c>
      <c r="S107" s="64"/>
      <c r="T107" s="64"/>
    </row>
    <row r="108" spans="1:20">
      <c r="A108" s="17" t="s">
        <v>426</v>
      </c>
      <c r="B108" s="17"/>
      <c r="C108" s="61"/>
      <c r="D108" s="62"/>
      <c r="E108" s="17"/>
      <c r="F108" s="17"/>
      <c r="G108" s="17"/>
      <c r="H108" s="17"/>
      <c r="I108" s="17"/>
      <c r="J108" s="17"/>
      <c r="K108" s="17"/>
      <c r="L108" s="17"/>
      <c r="M108" s="17"/>
      <c r="N108" s="17"/>
      <c r="O108" s="17"/>
      <c r="P108" s="17"/>
      <c r="Q108" s="17"/>
      <c r="R108" s="63" t="str">
        <f t="shared" si="3"/>
        <v xml:space="preserve"> </v>
      </c>
      <c r="S108" s="64"/>
      <c r="T108" s="64"/>
    </row>
    <row r="109" spans="1:20">
      <c r="A109" s="17" t="s">
        <v>427</v>
      </c>
      <c r="B109" s="17"/>
      <c r="C109" s="61"/>
      <c r="D109" s="62"/>
      <c r="E109" s="17"/>
      <c r="F109" s="17"/>
      <c r="G109" s="17"/>
      <c r="H109" s="17"/>
      <c r="I109" s="17"/>
      <c r="J109" s="17"/>
      <c r="K109" s="17"/>
      <c r="L109" s="17"/>
      <c r="M109" s="17"/>
      <c r="N109" s="17"/>
      <c r="O109" s="17"/>
      <c r="P109" s="17"/>
      <c r="Q109" s="17"/>
      <c r="R109" s="63" t="str">
        <f t="shared" si="3"/>
        <v xml:space="preserve"> </v>
      </c>
      <c r="S109" s="64"/>
      <c r="T109" s="64"/>
    </row>
    <row r="110" spans="1:20">
      <c r="A110" s="17" t="s">
        <v>428</v>
      </c>
      <c r="B110" s="17"/>
      <c r="C110" s="61"/>
      <c r="D110" s="62"/>
      <c r="E110" s="17"/>
      <c r="F110" s="17"/>
      <c r="G110" s="17"/>
      <c r="H110" s="17"/>
      <c r="I110" s="17"/>
      <c r="J110" s="17"/>
      <c r="K110" s="17"/>
      <c r="L110" s="17"/>
      <c r="M110" s="17"/>
      <c r="N110" s="17"/>
      <c r="O110" s="17"/>
      <c r="P110" s="17"/>
      <c r="Q110" s="17"/>
      <c r="R110" s="63" t="str">
        <f t="shared" si="3"/>
        <v xml:space="preserve"> </v>
      </c>
      <c r="S110" s="64"/>
      <c r="T110" s="64"/>
    </row>
    <row r="111" spans="1:20">
      <c r="A111" s="17" t="s">
        <v>429</v>
      </c>
      <c r="B111" s="17"/>
      <c r="C111" s="61"/>
      <c r="D111" s="62"/>
      <c r="E111" s="17"/>
      <c r="F111" s="17"/>
      <c r="G111" s="17"/>
      <c r="H111" s="17"/>
      <c r="I111" s="17"/>
      <c r="J111" s="17"/>
      <c r="K111" s="17"/>
      <c r="L111" s="17"/>
      <c r="M111" s="17"/>
      <c r="N111" s="17"/>
      <c r="O111" s="17"/>
      <c r="P111" s="17"/>
      <c r="Q111" s="17"/>
      <c r="R111" s="63" t="str">
        <f t="shared" si="3"/>
        <v xml:space="preserve"> </v>
      </c>
      <c r="S111" s="64"/>
      <c r="T111" s="64"/>
    </row>
    <row r="112" spans="1:20">
      <c r="A112" s="17" t="s">
        <v>430</v>
      </c>
      <c r="B112" s="17"/>
      <c r="C112" s="61"/>
      <c r="D112" s="62"/>
      <c r="E112" s="17"/>
      <c r="F112" s="17"/>
      <c r="G112" s="17"/>
      <c r="H112" s="17"/>
      <c r="I112" s="17"/>
      <c r="J112" s="17"/>
      <c r="K112" s="17"/>
      <c r="L112" s="17"/>
      <c r="M112" s="17"/>
      <c r="N112" s="17"/>
      <c r="O112" s="17"/>
      <c r="P112" s="17"/>
      <c r="Q112" s="17"/>
      <c r="R112" s="63" t="str">
        <f t="shared" si="3"/>
        <v xml:space="preserve"> </v>
      </c>
      <c r="S112" s="64"/>
      <c r="T112" s="64"/>
    </row>
    <row r="113" spans="1:20">
      <c r="A113" s="17" t="s">
        <v>431</v>
      </c>
      <c r="B113" s="17"/>
      <c r="C113" s="61"/>
      <c r="D113" s="62"/>
      <c r="E113" s="17"/>
      <c r="F113" s="17"/>
      <c r="G113" s="17"/>
      <c r="H113" s="17"/>
      <c r="I113" s="17"/>
      <c r="J113" s="17"/>
      <c r="K113" s="17"/>
      <c r="L113" s="17"/>
      <c r="M113" s="17"/>
      <c r="N113" s="17"/>
      <c r="O113" s="17"/>
      <c r="P113" s="17"/>
      <c r="Q113" s="17"/>
      <c r="R113" s="63" t="str">
        <f t="shared" si="3"/>
        <v xml:space="preserve"> </v>
      </c>
      <c r="S113" s="64"/>
      <c r="T113" s="64"/>
    </row>
    <row r="114" spans="1:20">
      <c r="A114" s="17" t="s">
        <v>432</v>
      </c>
      <c r="B114" s="17"/>
      <c r="C114" s="61"/>
      <c r="D114" s="62"/>
      <c r="E114" s="17"/>
      <c r="F114" s="17"/>
      <c r="G114" s="17"/>
      <c r="H114" s="17"/>
      <c r="I114" s="17"/>
      <c r="J114" s="17"/>
      <c r="K114" s="17"/>
      <c r="L114" s="17"/>
      <c r="M114" s="17"/>
      <c r="N114" s="17"/>
      <c r="O114" s="17"/>
      <c r="P114" s="17"/>
      <c r="Q114" s="17"/>
      <c r="R114" s="63" t="str">
        <f t="shared" si="3"/>
        <v xml:space="preserve"> </v>
      </c>
      <c r="S114" s="64"/>
      <c r="T114" s="64"/>
    </row>
    <row r="115" spans="1:20">
      <c r="A115" s="17" t="s">
        <v>433</v>
      </c>
      <c r="B115" s="17"/>
      <c r="C115" s="61"/>
      <c r="D115" s="62"/>
      <c r="E115" s="17"/>
      <c r="F115" s="17"/>
      <c r="G115" s="17"/>
      <c r="H115" s="17"/>
      <c r="I115" s="17"/>
      <c r="J115" s="17"/>
      <c r="K115" s="17"/>
      <c r="L115" s="17"/>
      <c r="M115" s="17"/>
      <c r="N115" s="17"/>
      <c r="O115" s="17"/>
      <c r="P115" s="17"/>
      <c r="Q115" s="17"/>
      <c r="R115" s="63" t="str">
        <f t="shared" si="3"/>
        <v xml:space="preserve"> </v>
      </c>
      <c r="S115" s="64"/>
      <c r="T115" s="64"/>
    </row>
    <row r="116" spans="1:20">
      <c r="A116" s="17" t="s">
        <v>434</v>
      </c>
      <c r="B116" s="17"/>
      <c r="C116" s="61"/>
      <c r="D116" s="62"/>
      <c r="E116" s="17"/>
      <c r="F116" s="17"/>
      <c r="G116" s="17"/>
      <c r="H116" s="17"/>
      <c r="I116" s="17"/>
      <c r="J116" s="17"/>
      <c r="K116" s="17"/>
      <c r="L116" s="17"/>
      <c r="M116" s="17"/>
      <c r="N116" s="17"/>
      <c r="O116" s="17"/>
      <c r="P116" s="17"/>
      <c r="Q116" s="17"/>
      <c r="R116" s="63" t="str">
        <f t="shared" si="3"/>
        <v xml:space="preserve"> </v>
      </c>
      <c r="S116" s="64"/>
      <c r="T116" s="64"/>
    </row>
    <row r="117" spans="1:20">
      <c r="A117" s="17" t="s">
        <v>435</v>
      </c>
      <c r="B117" s="17"/>
      <c r="C117" s="61"/>
      <c r="D117" s="62"/>
      <c r="E117" s="17"/>
      <c r="F117" s="17"/>
      <c r="G117" s="17"/>
      <c r="H117" s="17"/>
      <c r="I117" s="17"/>
      <c r="J117" s="17"/>
      <c r="K117" s="17"/>
      <c r="L117" s="17"/>
      <c r="M117" s="17"/>
      <c r="N117" s="17"/>
      <c r="O117" s="17"/>
      <c r="P117" s="17"/>
      <c r="Q117" s="17"/>
      <c r="R117" s="63" t="str">
        <f t="shared" si="3"/>
        <v xml:space="preserve"> </v>
      </c>
      <c r="S117" s="64"/>
      <c r="T117" s="64"/>
    </row>
    <row r="118" spans="1:20">
      <c r="A118" s="17" t="s">
        <v>436</v>
      </c>
      <c r="B118" s="17"/>
      <c r="C118" s="61"/>
      <c r="D118" s="62"/>
      <c r="E118" s="17"/>
      <c r="F118" s="17"/>
      <c r="G118" s="17"/>
      <c r="H118" s="17"/>
      <c r="I118" s="17"/>
      <c r="J118" s="17"/>
      <c r="K118" s="17"/>
      <c r="L118" s="17"/>
      <c r="M118" s="17"/>
      <c r="N118" s="17"/>
      <c r="O118" s="17"/>
      <c r="P118" s="17"/>
      <c r="Q118" s="17"/>
      <c r="R118" s="63" t="str">
        <f t="shared" si="3"/>
        <v xml:space="preserve"> </v>
      </c>
      <c r="S118" s="64"/>
      <c r="T118" s="64"/>
    </row>
    <row r="119" spans="1:20">
      <c r="A119" s="17" t="s">
        <v>437</v>
      </c>
      <c r="B119" s="17"/>
      <c r="C119" s="61"/>
      <c r="D119" s="62"/>
      <c r="E119" s="17"/>
      <c r="F119" s="17"/>
      <c r="G119" s="17"/>
      <c r="H119" s="17"/>
      <c r="I119" s="17"/>
      <c r="J119" s="17"/>
      <c r="K119" s="17"/>
      <c r="L119" s="17"/>
      <c r="M119" s="17"/>
      <c r="N119" s="17"/>
      <c r="O119" s="17"/>
      <c r="P119" s="17"/>
      <c r="Q119" s="17"/>
      <c r="R119" s="63" t="str">
        <f t="shared" si="3"/>
        <v xml:space="preserve"> </v>
      </c>
      <c r="S119" s="64"/>
      <c r="T119" s="64"/>
    </row>
    <row r="120" spans="1:20">
      <c r="A120" s="17" t="s">
        <v>438</v>
      </c>
      <c r="B120" s="17"/>
      <c r="C120" s="61"/>
      <c r="D120" s="62"/>
      <c r="E120" s="17"/>
      <c r="F120" s="17"/>
      <c r="G120" s="17"/>
      <c r="H120" s="17"/>
      <c r="I120" s="17"/>
      <c r="J120" s="17"/>
      <c r="K120" s="17"/>
      <c r="L120" s="17"/>
      <c r="M120" s="17"/>
      <c r="N120" s="17"/>
      <c r="O120" s="17"/>
      <c r="P120" s="17"/>
      <c r="Q120" s="17"/>
      <c r="R120" s="63" t="str">
        <f t="shared" ref="R120:R143" si="4">IF(ISBLANK(B120)," ",100-SUM(D120:Q120))</f>
        <v xml:space="preserve"> </v>
      </c>
      <c r="S120" s="64"/>
      <c r="T120" s="64"/>
    </row>
    <row r="121" spans="1:20">
      <c r="A121" s="17" t="s">
        <v>439</v>
      </c>
      <c r="B121" s="17"/>
      <c r="C121" s="61"/>
      <c r="D121" s="62"/>
      <c r="E121" s="17"/>
      <c r="F121" s="17"/>
      <c r="G121" s="17"/>
      <c r="H121" s="17"/>
      <c r="I121" s="17"/>
      <c r="J121" s="17"/>
      <c r="K121" s="17"/>
      <c r="L121" s="17"/>
      <c r="M121" s="17"/>
      <c r="N121" s="17"/>
      <c r="O121" s="17"/>
      <c r="P121" s="17"/>
      <c r="Q121" s="17"/>
      <c r="R121" s="63" t="str">
        <f t="shared" si="4"/>
        <v xml:space="preserve"> </v>
      </c>
      <c r="S121" s="64"/>
      <c r="T121" s="64"/>
    </row>
    <row r="122" spans="1:20" ht="15.75" thickBot="1">
      <c r="A122" s="17" t="s">
        <v>440</v>
      </c>
      <c r="B122" s="17"/>
      <c r="C122" s="61"/>
      <c r="D122" s="65"/>
      <c r="E122" s="54"/>
      <c r="F122" s="54"/>
      <c r="G122" s="54"/>
      <c r="H122" s="54"/>
      <c r="I122" s="17"/>
      <c r="J122" s="17"/>
      <c r="K122" s="17"/>
      <c r="L122" s="17"/>
      <c r="M122" s="17"/>
      <c r="N122" s="17"/>
      <c r="O122" s="17"/>
      <c r="P122" s="17"/>
      <c r="Q122" s="17"/>
      <c r="R122" s="63" t="str">
        <f t="shared" si="4"/>
        <v xml:space="preserve"> </v>
      </c>
      <c r="S122" s="64"/>
      <c r="T122" s="64"/>
    </row>
    <row r="123" spans="1:20" ht="15.75" thickBot="1">
      <c r="A123" s="100" t="s">
        <v>446</v>
      </c>
      <c r="B123" s="101"/>
      <c r="C123" s="102"/>
      <c r="D123" s="103"/>
      <c r="E123" s="103"/>
      <c r="F123" s="103"/>
      <c r="G123" s="103"/>
      <c r="H123" s="103"/>
      <c r="I123" s="103"/>
      <c r="J123" s="103"/>
      <c r="K123" s="103"/>
      <c r="L123" s="103"/>
      <c r="M123" s="103"/>
      <c r="N123" s="103"/>
      <c r="O123" s="103"/>
      <c r="P123" s="103"/>
      <c r="Q123" s="103"/>
      <c r="R123" s="103"/>
      <c r="S123" s="103"/>
      <c r="T123" s="103"/>
    </row>
    <row r="124" spans="1:20">
      <c r="A124" s="104" t="s">
        <v>447</v>
      </c>
      <c r="B124" s="105"/>
      <c r="C124" s="106"/>
      <c r="D124" s="107"/>
      <c r="E124" s="108"/>
      <c r="F124" s="108"/>
      <c r="G124" s="108"/>
      <c r="H124" s="108"/>
      <c r="I124" s="17"/>
      <c r="J124" s="17"/>
      <c r="K124" s="17"/>
      <c r="L124" s="17"/>
      <c r="M124" s="17"/>
      <c r="N124" s="17"/>
      <c r="O124" s="17"/>
      <c r="P124" s="17"/>
      <c r="Q124" s="17"/>
      <c r="R124" s="63" t="str">
        <f t="shared" si="4"/>
        <v xml:space="preserve"> </v>
      </c>
      <c r="S124" s="64"/>
      <c r="T124" s="64"/>
    </row>
    <row r="125" spans="1:20">
      <c r="A125" s="104" t="s">
        <v>448</v>
      </c>
      <c r="B125" s="109"/>
      <c r="C125" s="110"/>
      <c r="D125" s="111"/>
      <c r="E125" s="112"/>
      <c r="F125" s="112"/>
      <c r="G125" s="112"/>
      <c r="H125" s="112"/>
      <c r="I125" s="17"/>
      <c r="J125" s="17"/>
      <c r="K125" s="17"/>
      <c r="L125" s="17"/>
      <c r="M125" s="17"/>
      <c r="N125" s="17"/>
      <c r="O125" s="17"/>
      <c r="P125" s="17"/>
      <c r="Q125" s="17"/>
      <c r="R125" s="63" t="str">
        <f t="shared" si="4"/>
        <v xml:space="preserve"> </v>
      </c>
      <c r="S125" s="64"/>
      <c r="T125" s="64"/>
    </row>
    <row r="126" spans="1:20">
      <c r="A126" s="104" t="s">
        <v>449</v>
      </c>
      <c r="B126" s="109"/>
      <c r="C126" s="110"/>
      <c r="D126" s="111"/>
      <c r="E126" s="112"/>
      <c r="F126" s="112"/>
      <c r="G126" s="112"/>
      <c r="H126" s="112"/>
      <c r="I126" s="17"/>
      <c r="J126" s="17"/>
      <c r="K126" s="17"/>
      <c r="L126" s="17"/>
      <c r="M126" s="17"/>
      <c r="N126" s="17"/>
      <c r="O126" s="17"/>
      <c r="P126" s="17"/>
      <c r="Q126" s="17"/>
      <c r="R126" s="63" t="str">
        <f t="shared" si="4"/>
        <v xml:space="preserve"> </v>
      </c>
      <c r="S126" s="64"/>
      <c r="T126" s="64"/>
    </row>
    <row r="127" spans="1:20">
      <c r="A127" s="104" t="s">
        <v>450</v>
      </c>
      <c r="B127" s="109"/>
      <c r="C127" s="110"/>
      <c r="D127" s="111"/>
      <c r="E127" s="112"/>
      <c r="F127" s="112"/>
      <c r="G127" s="112"/>
      <c r="H127" s="112"/>
      <c r="I127" s="17"/>
      <c r="J127" s="17"/>
      <c r="K127" s="17"/>
      <c r="L127" s="17"/>
      <c r="M127" s="17"/>
      <c r="N127" s="17"/>
      <c r="O127" s="17"/>
      <c r="P127" s="17"/>
      <c r="Q127" s="17"/>
      <c r="R127" s="63" t="str">
        <f t="shared" si="4"/>
        <v xml:space="preserve"> </v>
      </c>
      <c r="S127" s="64"/>
      <c r="T127" s="64"/>
    </row>
    <row r="128" spans="1:20">
      <c r="A128" s="104" t="s">
        <v>451</v>
      </c>
      <c r="B128" s="109"/>
      <c r="C128" s="110"/>
      <c r="D128" s="111"/>
      <c r="E128" s="112"/>
      <c r="F128" s="112"/>
      <c r="G128" s="112"/>
      <c r="H128" s="112"/>
      <c r="I128" s="17"/>
      <c r="J128" s="17"/>
      <c r="K128" s="17"/>
      <c r="L128" s="17"/>
      <c r="M128" s="17"/>
      <c r="N128" s="17"/>
      <c r="O128" s="17"/>
      <c r="P128" s="17"/>
      <c r="Q128" s="17"/>
      <c r="R128" s="63" t="str">
        <f t="shared" si="4"/>
        <v xml:space="preserve"> </v>
      </c>
      <c r="S128" s="64"/>
      <c r="T128" s="64"/>
    </row>
    <row r="129" spans="1:20">
      <c r="A129" s="104" t="s">
        <v>452</v>
      </c>
      <c r="B129" s="109"/>
      <c r="C129" s="110"/>
      <c r="D129" s="111"/>
      <c r="E129" s="112"/>
      <c r="F129" s="112"/>
      <c r="G129" s="112"/>
      <c r="H129" s="112"/>
      <c r="I129" s="17"/>
      <c r="J129" s="17"/>
      <c r="K129" s="17"/>
      <c r="L129" s="17"/>
      <c r="M129" s="17"/>
      <c r="N129" s="17"/>
      <c r="O129" s="17"/>
      <c r="P129" s="17"/>
      <c r="Q129" s="17"/>
      <c r="R129" s="63" t="str">
        <f t="shared" si="4"/>
        <v xml:space="preserve"> </v>
      </c>
      <c r="S129" s="64"/>
      <c r="T129" s="64"/>
    </row>
    <row r="130" spans="1:20">
      <c r="A130" s="104" t="s">
        <v>453</v>
      </c>
      <c r="B130" s="109"/>
      <c r="C130" s="110"/>
      <c r="D130" s="111"/>
      <c r="E130" s="112"/>
      <c r="F130" s="112"/>
      <c r="G130" s="112"/>
      <c r="H130" s="112"/>
      <c r="I130" s="17"/>
      <c r="J130" s="17"/>
      <c r="K130" s="17"/>
      <c r="L130" s="17"/>
      <c r="M130" s="17"/>
      <c r="N130" s="17"/>
      <c r="O130" s="17"/>
      <c r="P130" s="17"/>
      <c r="Q130" s="17"/>
      <c r="R130" s="63" t="str">
        <f t="shared" si="4"/>
        <v xml:space="preserve"> </v>
      </c>
      <c r="S130" s="64"/>
      <c r="T130" s="64"/>
    </row>
    <row r="131" spans="1:20">
      <c r="A131" s="104" t="s">
        <v>454</v>
      </c>
      <c r="B131" s="109"/>
      <c r="C131" s="110"/>
      <c r="D131" s="111"/>
      <c r="E131" s="112"/>
      <c r="F131" s="112"/>
      <c r="G131" s="112"/>
      <c r="H131" s="112"/>
      <c r="I131" s="17"/>
      <c r="J131" s="17"/>
      <c r="K131" s="17"/>
      <c r="L131" s="17"/>
      <c r="M131" s="17"/>
      <c r="N131" s="17"/>
      <c r="O131" s="17"/>
      <c r="P131" s="17"/>
      <c r="Q131" s="17"/>
      <c r="R131" s="63" t="str">
        <f t="shared" si="4"/>
        <v xml:space="preserve"> </v>
      </c>
      <c r="S131" s="64"/>
      <c r="T131" s="64"/>
    </row>
    <row r="132" spans="1:20">
      <c r="A132" s="104" t="s">
        <v>455</v>
      </c>
      <c r="B132" s="109"/>
      <c r="C132" s="110"/>
      <c r="D132" s="111"/>
      <c r="E132" s="112"/>
      <c r="F132" s="112"/>
      <c r="G132" s="112"/>
      <c r="H132" s="112"/>
      <c r="I132" s="17"/>
      <c r="J132" s="17"/>
      <c r="K132" s="17"/>
      <c r="L132" s="17"/>
      <c r="M132" s="17"/>
      <c r="N132" s="17"/>
      <c r="O132" s="17"/>
      <c r="P132" s="17"/>
      <c r="Q132" s="17"/>
      <c r="R132" s="63" t="str">
        <f t="shared" si="4"/>
        <v xml:space="preserve"> </v>
      </c>
      <c r="S132" s="64"/>
      <c r="T132" s="64"/>
    </row>
    <row r="133" spans="1:20">
      <c r="A133" s="104" t="s">
        <v>456</v>
      </c>
      <c r="B133" s="109"/>
      <c r="C133" s="110"/>
      <c r="D133" s="111"/>
      <c r="E133" s="112"/>
      <c r="F133" s="112"/>
      <c r="G133" s="112"/>
      <c r="H133" s="112"/>
      <c r="I133" s="17"/>
      <c r="J133" s="17"/>
      <c r="K133" s="17"/>
      <c r="L133" s="17"/>
      <c r="M133" s="17"/>
      <c r="N133" s="17"/>
      <c r="O133" s="17"/>
      <c r="P133" s="17"/>
      <c r="Q133" s="17"/>
      <c r="R133" s="63" t="str">
        <f t="shared" si="4"/>
        <v xml:space="preserve"> </v>
      </c>
      <c r="S133" s="64"/>
      <c r="T133" s="64"/>
    </row>
    <row r="134" spans="1:20">
      <c r="A134" s="104" t="s">
        <v>457</v>
      </c>
      <c r="B134" s="109"/>
      <c r="C134" s="110"/>
      <c r="D134" s="111"/>
      <c r="E134" s="112"/>
      <c r="F134" s="112"/>
      <c r="G134" s="112"/>
      <c r="H134" s="112"/>
      <c r="I134" s="17"/>
      <c r="J134" s="17"/>
      <c r="K134" s="17"/>
      <c r="L134" s="17"/>
      <c r="M134" s="17"/>
      <c r="N134" s="17"/>
      <c r="O134" s="17"/>
      <c r="P134" s="17"/>
      <c r="Q134" s="17"/>
      <c r="R134" s="63" t="str">
        <f t="shared" si="4"/>
        <v xml:space="preserve"> </v>
      </c>
      <c r="S134" s="64"/>
      <c r="T134" s="64"/>
    </row>
    <row r="135" spans="1:20">
      <c r="A135" s="104" t="s">
        <v>458</v>
      </c>
      <c r="B135" s="109"/>
      <c r="C135" s="110"/>
      <c r="D135" s="111"/>
      <c r="E135" s="112"/>
      <c r="F135" s="112"/>
      <c r="G135" s="112"/>
      <c r="H135" s="112"/>
      <c r="I135" s="17"/>
      <c r="J135" s="17"/>
      <c r="K135" s="17"/>
      <c r="L135" s="17"/>
      <c r="M135" s="17"/>
      <c r="N135" s="17"/>
      <c r="O135" s="17"/>
      <c r="P135" s="17"/>
      <c r="Q135" s="17"/>
      <c r="R135" s="63" t="str">
        <f t="shared" si="4"/>
        <v xml:space="preserve"> </v>
      </c>
      <c r="S135" s="64"/>
      <c r="T135" s="64"/>
    </row>
    <row r="136" spans="1:20">
      <c r="A136" s="104" t="s">
        <v>459</v>
      </c>
      <c r="B136" s="109"/>
      <c r="C136" s="110"/>
      <c r="D136" s="111"/>
      <c r="E136" s="112"/>
      <c r="F136" s="112"/>
      <c r="G136" s="112"/>
      <c r="H136" s="112"/>
      <c r="I136" s="17"/>
      <c r="J136" s="17"/>
      <c r="K136" s="17"/>
      <c r="L136" s="17"/>
      <c r="M136" s="17"/>
      <c r="N136" s="17"/>
      <c r="O136" s="17"/>
      <c r="P136" s="17"/>
      <c r="Q136" s="17"/>
      <c r="R136" s="63" t="str">
        <f t="shared" si="4"/>
        <v xml:space="preserve"> </v>
      </c>
      <c r="S136" s="64"/>
      <c r="T136" s="64"/>
    </row>
    <row r="137" spans="1:20">
      <c r="A137" s="104" t="s">
        <v>460</v>
      </c>
      <c r="B137" s="109"/>
      <c r="C137" s="110"/>
      <c r="D137" s="111"/>
      <c r="E137" s="112"/>
      <c r="F137" s="112"/>
      <c r="G137" s="112"/>
      <c r="H137" s="112"/>
      <c r="I137" s="17"/>
      <c r="J137" s="17"/>
      <c r="K137" s="17"/>
      <c r="L137" s="17"/>
      <c r="M137" s="17"/>
      <c r="N137" s="17"/>
      <c r="O137" s="17"/>
      <c r="P137" s="17"/>
      <c r="Q137" s="17"/>
      <c r="R137" s="63" t="str">
        <f t="shared" si="4"/>
        <v xml:space="preserve"> </v>
      </c>
      <c r="S137" s="64"/>
      <c r="T137" s="64"/>
    </row>
    <row r="138" spans="1:20">
      <c r="A138" s="104" t="s">
        <v>461</v>
      </c>
      <c r="B138" s="109"/>
      <c r="C138" s="110"/>
      <c r="D138" s="111"/>
      <c r="E138" s="112"/>
      <c r="F138" s="112"/>
      <c r="G138" s="112"/>
      <c r="H138" s="112"/>
      <c r="I138" s="17"/>
      <c r="J138" s="17"/>
      <c r="K138" s="17"/>
      <c r="L138" s="17"/>
      <c r="M138" s="17"/>
      <c r="N138" s="17"/>
      <c r="O138" s="17"/>
      <c r="P138" s="17"/>
      <c r="Q138" s="17"/>
      <c r="R138" s="63" t="str">
        <f t="shared" si="4"/>
        <v xml:space="preserve"> </v>
      </c>
      <c r="S138" s="64"/>
      <c r="T138" s="64"/>
    </row>
    <row r="139" spans="1:20">
      <c r="A139" s="104" t="s">
        <v>462</v>
      </c>
      <c r="B139" s="109"/>
      <c r="C139" s="110"/>
      <c r="D139" s="111"/>
      <c r="E139" s="112"/>
      <c r="F139" s="112"/>
      <c r="G139" s="112"/>
      <c r="H139" s="112"/>
      <c r="I139" s="17"/>
      <c r="J139" s="17"/>
      <c r="K139" s="17"/>
      <c r="L139" s="17"/>
      <c r="M139" s="17"/>
      <c r="N139" s="17"/>
      <c r="O139" s="17"/>
      <c r="P139" s="17"/>
      <c r="Q139" s="17"/>
      <c r="R139" s="63" t="str">
        <f t="shared" si="4"/>
        <v xml:space="preserve"> </v>
      </c>
      <c r="S139" s="64"/>
      <c r="T139" s="64"/>
    </row>
    <row r="140" spans="1:20">
      <c r="A140" s="104" t="s">
        <v>463</v>
      </c>
      <c r="B140" s="109"/>
      <c r="C140" s="110"/>
      <c r="D140" s="111"/>
      <c r="E140" s="112"/>
      <c r="F140" s="112"/>
      <c r="G140" s="112"/>
      <c r="H140" s="112"/>
      <c r="I140" s="17"/>
      <c r="J140" s="17"/>
      <c r="K140" s="17"/>
      <c r="L140" s="17"/>
      <c r="M140" s="17"/>
      <c r="N140" s="17"/>
      <c r="O140" s="17"/>
      <c r="P140" s="17"/>
      <c r="Q140" s="17"/>
      <c r="R140" s="63" t="str">
        <f>IF(ISBLANK(B140)," ",100-SUM(D140:Q140))</f>
        <v xml:space="preserve"> </v>
      </c>
      <c r="S140" s="64"/>
      <c r="T140" s="64"/>
    </row>
    <row r="141" spans="1:20">
      <c r="A141" s="104" t="s">
        <v>464</v>
      </c>
      <c r="B141" s="109"/>
      <c r="C141" s="110"/>
      <c r="D141" s="111"/>
      <c r="E141" s="112"/>
      <c r="F141" s="112"/>
      <c r="G141" s="112"/>
      <c r="H141" s="112"/>
      <c r="I141" s="17"/>
      <c r="J141" s="17"/>
      <c r="K141" s="17"/>
      <c r="L141" s="17"/>
      <c r="M141" s="17"/>
      <c r="N141" s="17"/>
      <c r="O141" s="17"/>
      <c r="P141" s="17"/>
      <c r="Q141" s="17"/>
      <c r="R141" s="63" t="str">
        <f t="shared" si="4"/>
        <v xml:space="preserve"> </v>
      </c>
      <c r="S141" s="64"/>
      <c r="T141" s="64"/>
    </row>
    <row r="142" spans="1:20">
      <c r="A142" s="104" t="s">
        <v>465</v>
      </c>
      <c r="B142" s="109"/>
      <c r="C142" s="110"/>
      <c r="D142" s="111"/>
      <c r="E142" s="112"/>
      <c r="F142" s="112"/>
      <c r="G142" s="112"/>
      <c r="H142" s="112"/>
      <c r="I142" s="17"/>
      <c r="J142" s="17"/>
      <c r="K142" s="17"/>
      <c r="L142" s="17"/>
      <c r="M142" s="17"/>
      <c r="N142" s="17"/>
      <c r="O142" s="17"/>
      <c r="P142" s="17"/>
      <c r="Q142" s="17"/>
      <c r="R142" s="63" t="str">
        <f t="shared" si="4"/>
        <v xml:space="preserve"> </v>
      </c>
      <c r="S142" s="64"/>
      <c r="T142" s="64"/>
    </row>
    <row r="143" spans="1:20" ht="15.75" thickBot="1">
      <c r="A143" s="113" t="s">
        <v>466</v>
      </c>
      <c r="B143" s="114"/>
      <c r="C143" s="115"/>
      <c r="D143" s="116"/>
      <c r="E143" s="117"/>
      <c r="F143" s="117"/>
      <c r="G143" s="117"/>
      <c r="H143" s="117"/>
      <c r="I143" s="54"/>
      <c r="J143" s="54"/>
      <c r="K143" s="54"/>
      <c r="L143" s="54"/>
      <c r="M143" s="54"/>
      <c r="N143" s="54"/>
      <c r="O143" s="54"/>
      <c r="P143" s="54"/>
      <c r="Q143" s="54"/>
      <c r="R143" s="120" t="str">
        <f t="shared" si="4"/>
        <v xml:space="preserve"> </v>
      </c>
      <c r="S143" s="66"/>
      <c r="T143" s="66"/>
    </row>
    <row r="144" spans="1:20" ht="15.75" thickBot="1">
      <c r="A144" s="118" t="s">
        <v>410</v>
      </c>
      <c r="B144" s="119">
        <f>SUM(B124:B143)</f>
        <v>0</v>
      </c>
      <c r="C144"/>
      <c r="D144"/>
      <c r="E144"/>
    </row>
    <row r="145" spans="1:11">
      <c r="A145"/>
      <c r="B145"/>
      <c r="C145"/>
      <c r="D145"/>
      <c r="E145"/>
      <c r="F145"/>
      <c r="G145"/>
      <c r="H145"/>
      <c r="I145"/>
      <c r="J145"/>
    </row>
    <row r="146" spans="1:11">
      <c r="F146"/>
      <c r="G146"/>
      <c r="H146"/>
      <c r="I146"/>
      <c r="J146"/>
      <c r="K146"/>
    </row>
    <row r="147" spans="1:11" ht="15.75" thickBot="1">
      <c r="F147"/>
      <c r="G147"/>
      <c r="H147"/>
      <c r="I147"/>
      <c r="J147"/>
      <c r="K147"/>
    </row>
    <row r="148" spans="1:11">
      <c r="A148" s="67" t="s">
        <v>441</v>
      </c>
      <c r="B148" s="68" t="s">
        <v>408</v>
      </c>
      <c r="C148" s="159" t="s">
        <v>409</v>
      </c>
      <c r="D148" s="160"/>
      <c r="E148" s="160"/>
      <c r="F148" s="6"/>
      <c r="G148" s="6"/>
      <c r="H148" s="6"/>
      <c r="I148" s="6"/>
      <c r="J148" s="6"/>
      <c r="K148" s="7"/>
    </row>
    <row r="149" spans="1:11">
      <c r="A149" s="69" t="s">
        <v>258</v>
      </c>
      <c r="B149" s="70"/>
      <c r="C149" s="144"/>
      <c r="D149" s="144"/>
      <c r="E149" s="144"/>
      <c r="K149" s="10"/>
    </row>
    <row r="150" spans="1:11">
      <c r="A150" s="69" t="s">
        <v>268</v>
      </c>
      <c r="B150" s="70"/>
      <c r="C150" s="144"/>
      <c r="D150" s="144"/>
      <c r="E150" s="144"/>
      <c r="K150" s="10"/>
    </row>
    <row r="151" spans="1:11">
      <c r="A151" s="69" t="s">
        <v>269</v>
      </c>
      <c r="B151" s="70"/>
      <c r="C151" s="144"/>
      <c r="D151" s="144"/>
      <c r="E151" s="144"/>
      <c r="K151" s="10"/>
    </row>
    <row r="152" spans="1:11">
      <c r="A152" s="69" t="s">
        <v>270</v>
      </c>
      <c r="B152" s="70"/>
      <c r="C152" s="144"/>
      <c r="D152" s="144"/>
      <c r="E152" s="144"/>
      <c r="K152" s="10"/>
    </row>
    <row r="153" spans="1:11">
      <c r="A153" s="69" t="s">
        <v>271</v>
      </c>
      <c r="B153" s="70"/>
      <c r="C153" s="144"/>
      <c r="D153" s="144"/>
      <c r="E153" s="144"/>
      <c r="K153" s="10"/>
    </row>
    <row r="154" spans="1:11">
      <c r="A154" s="69" t="s">
        <v>272</v>
      </c>
      <c r="B154" s="70"/>
      <c r="C154" s="144"/>
      <c r="D154" s="144"/>
      <c r="E154" s="144"/>
      <c r="K154" s="10"/>
    </row>
    <row r="155" spans="1:11">
      <c r="A155" s="69" t="s">
        <v>273</v>
      </c>
      <c r="B155" s="70"/>
      <c r="C155" s="144"/>
      <c r="D155" s="144"/>
      <c r="E155" s="144"/>
      <c r="K155" s="10"/>
    </row>
    <row r="156" spans="1:11">
      <c r="A156" s="69" t="s">
        <v>274</v>
      </c>
      <c r="B156" s="70"/>
      <c r="C156" s="144"/>
      <c r="D156" s="144"/>
      <c r="E156" s="144"/>
      <c r="K156" s="10"/>
    </row>
    <row r="157" spans="1:11">
      <c r="A157" s="69" t="s">
        <v>275</v>
      </c>
      <c r="B157" s="70"/>
      <c r="C157" s="144"/>
      <c r="D157" s="144"/>
      <c r="E157" s="144"/>
      <c r="K157" s="10"/>
    </row>
    <row r="158" spans="1:11">
      <c r="A158" s="69" t="s">
        <v>276</v>
      </c>
      <c r="B158" s="70"/>
      <c r="C158" s="144"/>
      <c r="D158" s="144"/>
      <c r="E158" s="144"/>
      <c r="K158" s="10"/>
    </row>
    <row r="159" spans="1:11">
      <c r="A159" s="69" t="s">
        <v>277</v>
      </c>
      <c r="B159" s="70"/>
      <c r="C159" s="144"/>
      <c r="D159" s="144"/>
      <c r="E159" s="144"/>
      <c r="K159" s="10"/>
    </row>
    <row r="160" spans="1:11">
      <c r="A160" s="69" t="s">
        <v>278</v>
      </c>
      <c r="B160" s="70"/>
      <c r="C160" s="144"/>
      <c r="D160" s="144"/>
      <c r="E160" s="144"/>
      <c r="K160" s="10"/>
    </row>
    <row r="161" spans="1:11">
      <c r="A161" s="69" t="s">
        <v>279</v>
      </c>
      <c r="B161" s="70"/>
      <c r="C161" s="144"/>
      <c r="D161" s="144"/>
      <c r="E161" s="144"/>
      <c r="K161" s="10"/>
    </row>
    <row r="162" spans="1:11">
      <c r="A162" s="69" t="s">
        <v>280</v>
      </c>
      <c r="B162" s="70"/>
      <c r="C162" s="144"/>
      <c r="D162" s="144"/>
      <c r="E162" s="144"/>
      <c r="K162" s="10"/>
    </row>
    <row r="163" spans="1:11">
      <c r="A163" s="69" t="s">
        <v>281</v>
      </c>
      <c r="B163" s="70"/>
      <c r="C163" s="144"/>
      <c r="D163" s="144"/>
      <c r="E163" s="144"/>
      <c r="K163" s="10"/>
    </row>
    <row r="164" spans="1:11">
      <c r="A164" s="69" t="s">
        <v>282</v>
      </c>
      <c r="B164" s="70"/>
      <c r="C164" s="144"/>
      <c r="D164" s="144"/>
      <c r="E164" s="144"/>
      <c r="K164" s="10"/>
    </row>
    <row r="165" spans="1:11">
      <c r="A165" s="69" t="s">
        <v>283</v>
      </c>
      <c r="B165" s="70"/>
      <c r="C165" s="144"/>
      <c r="D165" s="144"/>
      <c r="E165" s="144"/>
      <c r="K165" s="10"/>
    </row>
    <row r="166" spans="1:11">
      <c r="A166" s="69" t="s">
        <v>284</v>
      </c>
      <c r="B166" s="70"/>
      <c r="C166" s="144"/>
      <c r="D166" s="144"/>
      <c r="E166" s="144"/>
      <c r="K166" s="10"/>
    </row>
    <row r="167" spans="1:11">
      <c r="A167" s="69" t="s">
        <v>285</v>
      </c>
      <c r="B167" s="70"/>
      <c r="C167" s="144"/>
      <c r="D167" s="144"/>
      <c r="E167" s="144"/>
      <c r="K167" s="10"/>
    </row>
    <row r="168" spans="1:11" ht="15.75" thickBot="1">
      <c r="A168" s="72" t="s">
        <v>286</v>
      </c>
      <c r="B168" s="73"/>
      <c r="C168" s="141"/>
      <c r="D168" s="141"/>
      <c r="E168" s="141"/>
      <c r="F168" s="142" t="s">
        <v>411</v>
      </c>
      <c r="G168" s="143"/>
      <c r="H168" s="143"/>
      <c r="I168" s="143"/>
      <c r="J168" s="143"/>
      <c r="K168" s="71">
        <f>SUM(B149:B168)</f>
        <v>0</v>
      </c>
    </row>
  </sheetData>
  <sheetProtection algorithmName="SHA-512" hashValue="9fFOjoQt8hgWVq2iRh7bUBk3K5id/X3cDDHymY3wqCZ7AyWhEDVPthDcLxYRylWEP/5JowzrHiXZriT4nsKy5A==" saltValue="95imHmP6d9TMOk9jiqlhiw==" spinCount="100000" sheet="1" objects="1" scenarios="1"/>
  <mergeCells count="31">
    <mergeCell ref="C158:E158"/>
    <mergeCell ref="A3:K3"/>
    <mergeCell ref="B5:K5"/>
    <mergeCell ref="B6:K6"/>
    <mergeCell ref="B7:K7"/>
    <mergeCell ref="B10:K10"/>
    <mergeCell ref="I16:J16"/>
    <mergeCell ref="B11:K11"/>
    <mergeCell ref="C149:E149"/>
    <mergeCell ref="C148:E148"/>
    <mergeCell ref="C154:E154"/>
    <mergeCell ref="C150:E150"/>
    <mergeCell ref="C155:E155"/>
    <mergeCell ref="C156:E156"/>
    <mergeCell ref="C157:E157"/>
    <mergeCell ref="A1:M2"/>
    <mergeCell ref="D20:R20"/>
    <mergeCell ref="C168:E168"/>
    <mergeCell ref="F168:J168"/>
    <mergeCell ref="C159:E159"/>
    <mergeCell ref="C160:E160"/>
    <mergeCell ref="C161:E161"/>
    <mergeCell ref="C162:E162"/>
    <mergeCell ref="C163:E163"/>
    <mergeCell ref="C164:E164"/>
    <mergeCell ref="C165:E165"/>
    <mergeCell ref="C166:E166"/>
    <mergeCell ref="C167:E167"/>
    <mergeCell ref="C151:E151"/>
    <mergeCell ref="C152:E152"/>
    <mergeCell ref="C153:E153"/>
  </mergeCells>
  <dataValidations count="14">
    <dataValidation type="textLength" operator="lessThan" allowBlank="1" showInputMessage="1" showErrorMessage="1" promptTitle="Degree" prompt="The full English title of your qualifying degree." sqref="B10:K10" xr:uid="{00000000-0002-0000-0000-000000000000}">
      <formula1>101</formula1>
    </dataValidation>
    <dataValidation type="textLength" operator="lessThan" allowBlank="1" showInputMessage="1" showErrorMessage="1" promptTitle="Name" prompt="Use your full name." sqref="B5:K5" xr:uid="{00000000-0002-0000-0000-000003000000}">
      <formula1>101</formula1>
    </dataValidation>
    <dataValidation type="textLength" operator="lessThan" allowBlank="1" showInputMessage="1" showErrorMessage="1" promptTitle="University" prompt="The English name of your home university." sqref="B7:K7" xr:uid="{00000000-0002-0000-0000-000004000000}">
      <formula1>101</formula1>
    </dataValidation>
    <dataValidation allowBlank="1" sqref="C149:E168 C124:C143" xr:uid="{7075A591-C9AD-497D-A9DE-CD0D19681609}"/>
    <dataValidation type="custom" allowBlank="1" showInputMessage="1" showErrorMessage="1" errorTitle="Error" error="Be sure to only use number grades and seperate decimals with a comma." promptTitle="Pass. grade" prompt="Lowest possible grade for passing a course at your home university." sqref="B17" xr:uid="{00000000-0002-0000-0000-00000E000000}">
      <formula1>ISNUMBER(B17:B19+B25:C104)</formula1>
    </dataValidation>
    <dataValidation type="custom" allowBlank="1" showInputMessage="1" showErrorMessage="1" errorTitle="Error" error="Be sure to only use number grades and seperate decimals with a comma." promptTitle="Min. grade" prompt="Lowest possible grade at your home university." sqref="B16" xr:uid="{00000000-0002-0000-0000-00000F000000}">
      <formula1>ISNUMBER(B16:B18+B24:C103)</formula1>
    </dataValidation>
    <dataValidation type="custom" allowBlank="1" showInputMessage="1" showErrorMessage="1" errorTitle="Error" error="Be sure to only use number grades and seperate decimals with a comma." promptTitle="Max. grade" prompt="Maximum possible grade at your home university." sqref="B18" xr:uid="{00000000-0002-0000-0000-000010000000}">
      <formula1>ISNUMBER(B18:B19+B26:C105)</formula1>
    </dataValidation>
    <dataValidation type="list" operator="lessThan" allowBlank="1" showInputMessage="1" showErrorMessage="1" promptTitle="Degree" prompt="The full English title of your qualifying degree." sqref="B11:K11" xr:uid="{F67E4314-32D6-4F35-BB6D-8C0EE370C59B}">
      <formula1>$N$3:$N$7</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R123:T123 D24:Q143" xr:uid="{6FBF80DD-671E-4D6A-B8B3-39E2ED5B2B37}">
      <formula1>30</formula1>
      <formula2>100</formula2>
    </dataValidation>
    <dataValidation allowBlank="1" showInputMessage="1" showErrorMessage="1" prompt="This cell should show your total amount of credits done during your BSc._x000a__x000a__x000a_" sqref="B22" xr:uid="{209D6A4F-E8A8-4979-975B-6882EAF8C4CF}"/>
    <dataValidation allowBlank="1" showInputMessage="1" showErrorMessage="1" prompt="Average grade of all the courses._x000a_This is different from the GPA calculation" sqref="C23" xr:uid="{9FAF53AC-9CBF-445B-B4E3-8E35D0586BE9}"/>
    <dataValidation allowBlank="1" showInputMessage="1" showErrorMessage="1" prompt="This column should be filled with the local grades, as stated in your official Transcript of Records." sqref="C21" xr:uid="{AA3F2B77-0AD0-426F-B0B8-E59836F9CA07}"/>
    <dataValidation allowBlank="1" showInputMessage="1" showErrorMessage="1" prompt="This column should be filled with the local credits as stated in your official Transcript of Records." sqref="B21" xr:uid="{D167E803-A8AA-46A1-8173-1E66367A5DAF}"/>
    <dataValidation allowBlank="1" showInputMessage="1" showErrorMessage="1" prompt="Estimated percentage of credits that are not relevant to the course." sqref="R22" xr:uid="{EE3F3C0A-64C2-4C50-9D44-2AD385C69750}"/>
  </dataValidations>
  <pageMargins left="0.7" right="0.7" top="0.75" bottom="0.75" header="0.3" footer="0.3"/>
  <pageSetup scale="64" fitToHeight="0" orientation="landscape" horizontalDpi="1200" verticalDpi="1200"/>
  <extLst>
    <ext xmlns:x14="http://schemas.microsoft.com/office/spreadsheetml/2009/9/main" uri="{CCE6A557-97BC-4b89-ADB6-D9C93CAAB3DF}">
      <x14:dataValidations xmlns:xm="http://schemas.microsoft.com/office/excel/2006/main" count="1">
        <x14:dataValidation type="list" allowBlank="1" showInputMessage="1" promptTitle="Select from drop down menu" prompt="Use the searchable drop-down menu, to choose the country where you have obtained your qualifying degree. Search for country's Initials_x000a_" xr:uid="{00000000-0002-0000-0000-000005000000}">
          <x14:formula1>
            <xm:f>Countries!$B$2:$B$250</xm:f>
          </x14:formula1>
          <xm:sqref>B6:K6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zoomScale="85" zoomScaleNormal="85" workbookViewId="0">
      <selection activeCell="J72" sqref="J72"/>
    </sheetView>
  </sheetViews>
  <sheetFormatPr defaultColWidth="9.140625" defaultRowHeight="15"/>
  <cols>
    <col min="1" max="1" width="28.85546875" style="9" customWidth="1"/>
    <col min="2" max="2" width="43.42578125" style="9" customWidth="1"/>
    <col min="3" max="16384" width="9.140625" style="9"/>
  </cols>
  <sheetData>
    <row r="1" spans="1:10" ht="33.75">
      <c r="A1" s="190" t="s">
        <v>360</v>
      </c>
      <c r="B1" s="191"/>
      <c r="C1" s="191"/>
      <c r="D1" s="191"/>
      <c r="E1" s="191"/>
      <c r="F1" s="191"/>
      <c r="G1" s="191"/>
      <c r="H1" s="191"/>
      <c r="I1" s="191"/>
      <c r="J1" s="192"/>
    </row>
    <row r="2" spans="1:10" ht="23.25">
      <c r="A2" s="193" t="str">
        <f>'Pre-mapping'!A2:J2</f>
        <v>Engineering Acoustics</v>
      </c>
      <c r="B2" s="194"/>
      <c r="C2" s="194"/>
      <c r="D2" s="194"/>
      <c r="E2" s="194"/>
      <c r="F2" s="194"/>
      <c r="G2" s="194"/>
      <c r="H2" s="194"/>
      <c r="I2" s="194"/>
      <c r="J2" s="195"/>
    </row>
    <row r="3" spans="1:10" s="1" customFormat="1">
      <c r="A3" s="185" t="s">
        <v>374</v>
      </c>
      <c r="B3" s="186"/>
      <c r="C3" s="186"/>
      <c r="D3" s="186"/>
      <c r="E3" s="186"/>
      <c r="F3" s="186"/>
      <c r="G3" s="186"/>
      <c r="H3" s="186"/>
      <c r="I3" s="186"/>
      <c r="J3" s="187"/>
    </row>
    <row r="4" spans="1:10">
      <c r="A4" s="185"/>
      <c r="B4" s="186"/>
      <c r="C4" s="186"/>
      <c r="D4" s="186"/>
      <c r="E4" s="186"/>
      <c r="F4" s="186"/>
      <c r="G4" s="186"/>
      <c r="H4" s="186"/>
      <c r="I4" s="186"/>
      <c r="J4" s="187"/>
    </row>
    <row r="5" spans="1:10">
      <c r="A5" s="185"/>
      <c r="B5" s="186"/>
      <c r="C5" s="186"/>
      <c r="D5" s="186"/>
      <c r="E5" s="186"/>
      <c r="F5" s="186"/>
      <c r="G5" s="186"/>
      <c r="H5" s="186"/>
      <c r="I5" s="186"/>
      <c r="J5" s="187"/>
    </row>
    <row r="6" spans="1:10">
      <c r="A6" s="185"/>
      <c r="B6" s="186"/>
      <c r="C6" s="186"/>
      <c r="D6" s="186"/>
      <c r="E6" s="186"/>
      <c r="F6" s="186"/>
      <c r="G6" s="186"/>
      <c r="H6" s="186"/>
      <c r="I6" s="186"/>
      <c r="J6" s="187"/>
    </row>
    <row r="7" spans="1:10" ht="15.75" thickBot="1">
      <c r="A7" s="8"/>
      <c r="J7" s="10"/>
    </row>
    <row r="8" spans="1:10">
      <c r="A8" s="34" t="s">
        <v>252</v>
      </c>
      <c r="B8" s="196">
        <f>GPA!B5:J5</f>
        <v>0</v>
      </c>
      <c r="C8" s="197"/>
      <c r="D8" s="197"/>
      <c r="E8" s="197"/>
      <c r="F8" s="197"/>
      <c r="G8" s="197"/>
      <c r="H8" s="197"/>
      <c r="I8" s="197"/>
      <c r="J8" s="198"/>
    </row>
    <row r="9" spans="1:10">
      <c r="A9" s="35" t="s">
        <v>1</v>
      </c>
      <c r="B9" s="199">
        <f>GPA!B6:J6</f>
        <v>0</v>
      </c>
      <c r="C9" s="200"/>
      <c r="D9" s="200"/>
      <c r="E9" s="200"/>
      <c r="F9" s="200"/>
      <c r="G9" s="200"/>
      <c r="H9" s="200"/>
      <c r="I9" s="200"/>
      <c r="J9" s="201"/>
    </row>
    <row r="10" spans="1:10">
      <c r="A10" s="35" t="s">
        <v>0</v>
      </c>
      <c r="B10" s="199">
        <f>GPA!B7:J7</f>
        <v>0</v>
      </c>
      <c r="C10" s="200"/>
      <c r="D10" s="200"/>
      <c r="E10" s="200"/>
      <c r="F10" s="200"/>
      <c r="G10" s="200"/>
      <c r="H10" s="200"/>
      <c r="I10" s="200"/>
      <c r="J10" s="201"/>
    </row>
    <row r="11" spans="1:10" ht="15.75" thickBot="1">
      <c r="A11" s="4" t="s">
        <v>2</v>
      </c>
      <c r="B11" s="202">
        <f>GPA!B10:J10</f>
        <v>0</v>
      </c>
      <c r="C11" s="203"/>
      <c r="D11" s="203"/>
      <c r="E11" s="203"/>
      <c r="F11" s="203"/>
      <c r="G11" s="203"/>
      <c r="H11" s="203"/>
      <c r="I11" s="203"/>
      <c r="J11" s="204"/>
    </row>
    <row r="12" spans="1:10">
      <c r="A12" s="3"/>
      <c r="J12" s="10"/>
    </row>
    <row r="13" spans="1:10" ht="15.75" thickBot="1">
      <c r="A13" s="3"/>
      <c r="H13" s="184"/>
      <c r="I13" s="184"/>
      <c r="J13" s="10"/>
    </row>
    <row r="14" spans="1:10" ht="23.25">
      <c r="A14" s="5" t="s">
        <v>253</v>
      </c>
      <c r="B14" s="6"/>
      <c r="C14" s="25"/>
      <c r="D14" s="25"/>
      <c r="E14" s="205" t="str">
        <f>IF(ISBLANK(A17)=TRUE,"THIS AREA IS MANDATORY; you must fill it out.","")</f>
        <v>THIS AREA IS MANDATORY; you must fill it out.</v>
      </c>
      <c r="F14" s="205"/>
      <c r="G14" s="205"/>
      <c r="H14" s="205"/>
      <c r="I14" s="205"/>
      <c r="J14" s="206"/>
    </row>
    <row r="15" spans="1:10">
      <c r="A15" s="8"/>
      <c r="J15" s="10"/>
    </row>
    <row r="16" spans="1:10">
      <c r="A16" s="213" t="s">
        <v>357</v>
      </c>
      <c r="B16" s="214"/>
      <c r="C16" s="214"/>
      <c r="D16" s="214"/>
      <c r="E16" s="214"/>
      <c r="F16" s="214"/>
      <c r="G16" s="214"/>
      <c r="H16" s="214"/>
      <c r="I16" s="214"/>
      <c r="J16" s="215"/>
    </row>
    <row r="17" spans="1:10">
      <c r="A17" s="216"/>
      <c r="B17" s="217"/>
      <c r="C17" s="217"/>
      <c r="D17" s="217"/>
      <c r="E17" s="217"/>
      <c r="F17" s="217"/>
      <c r="G17" s="217"/>
      <c r="H17" s="217"/>
      <c r="I17" s="217"/>
      <c r="J17" s="218"/>
    </row>
    <row r="18" spans="1:10">
      <c r="A18" s="216"/>
      <c r="B18" s="217"/>
      <c r="C18" s="217"/>
      <c r="D18" s="217"/>
      <c r="E18" s="217"/>
      <c r="F18" s="217"/>
      <c r="G18" s="217"/>
      <c r="H18" s="217"/>
      <c r="I18" s="217"/>
      <c r="J18" s="218"/>
    </row>
    <row r="19" spans="1:10">
      <c r="A19" s="216"/>
      <c r="B19" s="217"/>
      <c r="C19" s="217"/>
      <c r="D19" s="217"/>
      <c r="E19" s="217"/>
      <c r="F19" s="217"/>
      <c r="G19" s="217"/>
      <c r="H19" s="217"/>
      <c r="I19" s="217"/>
      <c r="J19" s="218"/>
    </row>
    <row r="20" spans="1:10">
      <c r="A20" s="216"/>
      <c r="B20" s="217"/>
      <c r="C20" s="217"/>
      <c r="D20" s="217"/>
      <c r="E20" s="217"/>
      <c r="F20" s="217"/>
      <c r="G20" s="217"/>
      <c r="H20" s="217"/>
      <c r="I20" s="217"/>
      <c r="J20" s="218"/>
    </row>
    <row r="21" spans="1:10">
      <c r="A21" s="216"/>
      <c r="B21" s="217"/>
      <c r="C21" s="217"/>
      <c r="D21" s="217"/>
      <c r="E21" s="217"/>
      <c r="F21" s="217"/>
      <c r="G21" s="217"/>
      <c r="H21" s="217"/>
      <c r="I21" s="217"/>
      <c r="J21" s="218"/>
    </row>
    <row r="22" spans="1:10">
      <c r="A22" s="216"/>
      <c r="B22" s="217"/>
      <c r="C22" s="217"/>
      <c r="D22" s="217"/>
      <c r="E22" s="217"/>
      <c r="F22" s="217"/>
      <c r="G22" s="217"/>
      <c r="H22" s="217"/>
      <c r="I22" s="217"/>
      <c r="J22" s="218"/>
    </row>
    <row r="23" spans="1:10">
      <c r="A23" s="216"/>
      <c r="B23" s="217"/>
      <c r="C23" s="217"/>
      <c r="D23" s="217"/>
      <c r="E23" s="217"/>
      <c r="F23" s="217"/>
      <c r="G23" s="217"/>
      <c r="H23" s="217"/>
      <c r="I23" s="217"/>
      <c r="J23" s="218"/>
    </row>
    <row r="24" spans="1:10">
      <c r="A24" s="216"/>
      <c r="B24" s="217"/>
      <c r="C24" s="217"/>
      <c r="D24" s="217"/>
      <c r="E24" s="217"/>
      <c r="F24" s="217"/>
      <c r="G24" s="217"/>
      <c r="H24" s="217"/>
      <c r="I24" s="217"/>
      <c r="J24" s="218"/>
    </row>
    <row r="25" spans="1:10">
      <c r="A25" s="216"/>
      <c r="B25" s="217"/>
      <c r="C25" s="217"/>
      <c r="D25" s="217"/>
      <c r="E25" s="217"/>
      <c r="F25" s="217"/>
      <c r="G25" s="217"/>
      <c r="H25" s="217"/>
      <c r="I25" s="217"/>
      <c r="J25" s="218"/>
    </row>
    <row r="26" spans="1:10">
      <c r="A26" s="216"/>
      <c r="B26" s="217"/>
      <c r="C26" s="217"/>
      <c r="D26" s="217"/>
      <c r="E26" s="217"/>
      <c r="F26" s="217"/>
      <c r="G26" s="217"/>
      <c r="H26" s="217"/>
      <c r="I26" s="217"/>
      <c r="J26" s="218"/>
    </row>
    <row r="27" spans="1:10">
      <c r="A27" s="216"/>
      <c r="B27" s="217"/>
      <c r="C27" s="217"/>
      <c r="D27" s="217"/>
      <c r="E27" s="217"/>
      <c r="F27" s="217"/>
      <c r="G27" s="217"/>
      <c r="H27" s="217"/>
      <c r="I27" s="217"/>
      <c r="J27" s="218"/>
    </row>
    <row r="28" spans="1:10">
      <c r="A28" s="216"/>
      <c r="B28" s="217"/>
      <c r="C28" s="217"/>
      <c r="D28" s="217"/>
      <c r="E28" s="217"/>
      <c r="F28" s="217"/>
      <c r="G28" s="217"/>
      <c r="H28" s="217"/>
      <c r="I28" s="217"/>
      <c r="J28" s="218"/>
    </row>
    <row r="29" spans="1:10">
      <c r="A29" s="216"/>
      <c r="B29" s="217"/>
      <c r="C29" s="217"/>
      <c r="D29" s="217"/>
      <c r="E29" s="217"/>
      <c r="F29" s="217"/>
      <c r="G29" s="217"/>
      <c r="H29" s="217"/>
      <c r="I29" s="217"/>
      <c r="J29" s="218"/>
    </row>
    <row r="30" spans="1:10">
      <c r="A30" s="8"/>
      <c r="J30" s="10"/>
    </row>
    <row r="31" spans="1:10">
      <c r="A31" s="219" t="s">
        <v>372</v>
      </c>
      <c r="B31" s="220"/>
      <c r="C31" s="220"/>
      <c r="D31" s="220"/>
      <c r="E31" s="220"/>
      <c r="F31" s="220"/>
      <c r="G31" s="220"/>
      <c r="H31" s="220"/>
      <c r="I31" s="220"/>
      <c r="J31" s="221"/>
    </row>
    <row r="32" spans="1:10" ht="18.600000000000001" customHeight="1">
      <c r="A32" s="182" t="s">
        <v>363</v>
      </c>
      <c r="B32" s="180" t="s">
        <v>364</v>
      </c>
      <c r="C32" s="211"/>
      <c r="D32" s="211"/>
      <c r="E32" s="207" t="str">
        <f>IF(OR(ISBLANK(A34)=TRUE,ISBLANK(B34)=TRUE,ISBLANK(A35)=TRUE,ISBLANK(B35)=TRUE),"THIS AREA IS MANDATORY; you must fill it out.","")</f>
        <v>THIS AREA IS MANDATORY; you must fill it out.</v>
      </c>
      <c r="F32" s="207"/>
      <c r="G32" s="207"/>
      <c r="H32" s="207"/>
      <c r="I32" s="207"/>
      <c r="J32" s="208"/>
    </row>
    <row r="33" spans="1:10">
      <c r="A33" s="183"/>
      <c r="B33" s="181"/>
      <c r="C33" s="212"/>
      <c r="D33" s="212"/>
      <c r="E33" s="209"/>
      <c r="F33" s="209"/>
      <c r="G33" s="209"/>
      <c r="H33" s="209"/>
      <c r="I33" s="209"/>
      <c r="J33" s="210"/>
    </row>
    <row r="34" spans="1:10">
      <c r="A34" s="19"/>
      <c r="B34" s="188"/>
      <c r="C34" s="188"/>
      <c r="D34" s="188"/>
      <c r="E34" s="188"/>
      <c r="F34" s="188"/>
      <c r="G34" s="188"/>
      <c r="H34" s="188"/>
      <c r="I34" s="188"/>
      <c r="J34" s="189"/>
    </row>
    <row r="35" spans="1:10">
      <c r="A35" s="19"/>
      <c r="B35" s="188"/>
      <c r="C35" s="188"/>
      <c r="D35" s="188"/>
      <c r="E35" s="188"/>
      <c r="F35" s="188"/>
      <c r="G35" s="188"/>
      <c r="H35" s="188"/>
      <c r="I35" s="188"/>
      <c r="J35" s="189"/>
    </row>
    <row r="36" spans="1:10">
      <c r="A36" s="33" t="s">
        <v>359</v>
      </c>
      <c r="B36" s="24" t="s">
        <v>373</v>
      </c>
      <c r="J36" s="10"/>
    </row>
    <row r="37" spans="1:10">
      <c r="A37" s="32"/>
      <c r="B37" s="31"/>
      <c r="C37" s="31"/>
      <c r="D37" s="31"/>
      <c r="E37" s="31"/>
      <c r="F37" s="31"/>
      <c r="G37" s="31"/>
      <c r="H37" s="31"/>
      <c r="I37" s="31"/>
      <c r="J37" s="36"/>
    </row>
    <row r="38" spans="1:10">
      <c r="A38" s="176" t="s">
        <v>365</v>
      </c>
      <c r="B38" s="177"/>
      <c r="C38" s="177"/>
      <c r="D38" s="177"/>
      <c r="E38" s="178" t="str">
        <f>IF(ISBLANK(A39)=TRUE,"THIS AREA IS MANDATORY; you must fill it out.","")</f>
        <v>THIS AREA IS MANDATORY; you must fill it out.</v>
      </c>
      <c r="F38" s="178"/>
      <c r="G38" s="178"/>
      <c r="H38" s="178"/>
      <c r="I38" s="178"/>
      <c r="J38" s="179"/>
    </row>
    <row r="39" spans="1:10">
      <c r="A39" s="170"/>
      <c r="B39" s="171"/>
      <c r="C39" s="171"/>
      <c r="D39" s="171"/>
      <c r="E39" s="171"/>
      <c r="F39" s="171"/>
      <c r="G39" s="171"/>
      <c r="H39" s="171"/>
      <c r="I39" s="171"/>
      <c r="J39" s="172"/>
    </row>
    <row r="40" spans="1:10">
      <c r="A40" s="170"/>
      <c r="B40" s="171"/>
      <c r="C40" s="171"/>
      <c r="D40" s="171"/>
      <c r="E40" s="171"/>
      <c r="F40" s="171"/>
      <c r="G40" s="171"/>
      <c r="H40" s="171"/>
      <c r="I40" s="171"/>
      <c r="J40" s="172"/>
    </row>
    <row r="41" spans="1:10">
      <c r="A41" s="170"/>
      <c r="B41" s="171"/>
      <c r="C41" s="171"/>
      <c r="D41" s="171"/>
      <c r="E41" s="171"/>
      <c r="F41" s="171"/>
      <c r="G41" s="171"/>
      <c r="H41" s="171"/>
      <c r="I41" s="171"/>
      <c r="J41" s="172"/>
    </row>
    <row r="42" spans="1:10">
      <c r="A42" s="170"/>
      <c r="B42" s="171"/>
      <c r="C42" s="171"/>
      <c r="D42" s="171"/>
      <c r="E42" s="171"/>
      <c r="F42" s="171"/>
      <c r="G42" s="171"/>
      <c r="H42" s="171"/>
      <c r="I42" s="171"/>
      <c r="J42" s="172"/>
    </row>
    <row r="43" spans="1:10">
      <c r="A43" s="170"/>
      <c r="B43" s="171"/>
      <c r="C43" s="171"/>
      <c r="D43" s="171"/>
      <c r="E43" s="171"/>
      <c r="F43" s="171"/>
      <c r="G43" s="171"/>
      <c r="H43" s="171"/>
      <c r="I43" s="171"/>
      <c r="J43" s="172"/>
    </row>
    <row r="44" spans="1:10">
      <c r="A44" s="170"/>
      <c r="B44" s="171"/>
      <c r="C44" s="171"/>
      <c r="D44" s="171"/>
      <c r="E44" s="171"/>
      <c r="F44" s="171"/>
      <c r="G44" s="171"/>
      <c r="H44" s="171"/>
      <c r="I44" s="171"/>
      <c r="J44" s="172"/>
    </row>
    <row r="45" spans="1:10">
      <c r="A45" s="170"/>
      <c r="B45" s="171"/>
      <c r="C45" s="171"/>
      <c r="D45" s="171"/>
      <c r="E45" s="171"/>
      <c r="F45" s="171"/>
      <c r="G45" s="171"/>
      <c r="H45" s="171"/>
      <c r="I45" s="171"/>
      <c r="J45" s="172"/>
    </row>
    <row r="46" spans="1:10" ht="15.75" thickBot="1">
      <c r="A46" s="173"/>
      <c r="B46" s="174"/>
      <c r="C46" s="174"/>
      <c r="D46" s="174"/>
      <c r="E46" s="174"/>
      <c r="F46" s="174"/>
      <c r="G46" s="174"/>
      <c r="H46" s="174"/>
      <c r="I46" s="174"/>
      <c r="J46" s="175"/>
    </row>
    <row r="47" spans="1:10">
      <c r="A47" s="8"/>
      <c r="J47" s="10"/>
    </row>
    <row r="48" spans="1:10" ht="15.75" thickBot="1">
      <c r="A48" s="8"/>
      <c r="J48" s="10"/>
    </row>
    <row r="49" spans="1:10" ht="21">
      <c r="A49" s="5" t="s">
        <v>254</v>
      </c>
      <c r="B49" s="6"/>
      <c r="C49" s="6"/>
      <c r="D49" s="6"/>
      <c r="E49" s="6"/>
      <c r="F49" s="6"/>
      <c r="G49" s="6"/>
      <c r="H49" s="6"/>
      <c r="I49" s="6"/>
      <c r="J49" s="7"/>
    </row>
    <row r="50" spans="1:10">
      <c r="A50" s="170"/>
      <c r="B50" s="171"/>
      <c r="C50" s="171"/>
      <c r="D50" s="171"/>
      <c r="E50" s="171"/>
      <c r="F50" s="171"/>
      <c r="G50" s="171"/>
      <c r="H50" s="171"/>
      <c r="I50" s="171"/>
      <c r="J50" s="172"/>
    </row>
    <row r="51" spans="1:10">
      <c r="A51" s="170"/>
      <c r="B51" s="171"/>
      <c r="C51" s="171"/>
      <c r="D51" s="171"/>
      <c r="E51" s="171"/>
      <c r="F51" s="171"/>
      <c r="G51" s="171"/>
      <c r="H51" s="171"/>
      <c r="I51" s="171"/>
      <c r="J51" s="172"/>
    </row>
    <row r="52" spans="1:10">
      <c r="A52" s="170"/>
      <c r="B52" s="171"/>
      <c r="C52" s="171"/>
      <c r="D52" s="171"/>
      <c r="E52" s="171"/>
      <c r="F52" s="171"/>
      <c r="G52" s="171"/>
      <c r="H52" s="171"/>
      <c r="I52" s="171"/>
      <c r="J52" s="172"/>
    </row>
    <row r="53" spans="1:10">
      <c r="A53" s="170"/>
      <c r="B53" s="171"/>
      <c r="C53" s="171"/>
      <c r="D53" s="171"/>
      <c r="E53" s="171"/>
      <c r="F53" s="171"/>
      <c r="G53" s="171"/>
      <c r="H53" s="171"/>
      <c r="I53" s="171"/>
      <c r="J53" s="172"/>
    </row>
    <row r="54" spans="1:10">
      <c r="A54" s="170"/>
      <c r="B54" s="171"/>
      <c r="C54" s="171"/>
      <c r="D54" s="171"/>
      <c r="E54" s="171"/>
      <c r="F54" s="171"/>
      <c r="G54" s="171"/>
      <c r="H54" s="171"/>
      <c r="I54" s="171"/>
      <c r="J54" s="172"/>
    </row>
    <row r="55" spans="1:10">
      <c r="A55" s="170"/>
      <c r="B55" s="171"/>
      <c r="C55" s="171"/>
      <c r="D55" s="171"/>
      <c r="E55" s="171"/>
      <c r="F55" s="171"/>
      <c r="G55" s="171"/>
      <c r="H55" s="171"/>
      <c r="I55" s="171"/>
      <c r="J55" s="172"/>
    </row>
    <row r="56" spans="1:10">
      <c r="A56" s="170"/>
      <c r="B56" s="171"/>
      <c r="C56" s="171"/>
      <c r="D56" s="171"/>
      <c r="E56" s="171"/>
      <c r="F56" s="171"/>
      <c r="G56" s="171"/>
      <c r="H56" s="171"/>
      <c r="I56" s="171"/>
      <c r="J56" s="172"/>
    </row>
    <row r="57" spans="1:10" ht="15.75" thickBot="1">
      <c r="A57" s="173"/>
      <c r="B57" s="174"/>
      <c r="C57" s="174"/>
      <c r="D57" s="174"/>
      <c r="E57" s="174"/>
      <c r="F57" s="174"/>
      <c r="G57" s="174"/>
      <c r="H57" s="174"/>
      <c r="I57" s="174"/>
      <c r="J57" s="175"/>
    </row>
    <row r="58" spans="1:10">
      <c r="A58" s="8"/>
      <c r="J58" s="10"/>
    </row>
    <row r="59" spans="1:10" ht="15.75" thickBot="1">
      <c r="A59" s="8"/>
      <c r="J59" s="10"/>
    </row>
    <row r="60" spans="1:10" ht="21">
      <c r="A60" s="26" t="s">
        <v>255</v>
      </c>
      <c r="B60" s="27"/>
      <c r="C60" s="27"/>
      <c r="D60" s="27"/>
      <c r="E60" s="27"/>
      <c r="F60" s="27"/>
      <c r="G60" s="27"/>
      <c r="H60" s="30"/>
      <c r="I60" s="28" t="s">
        <v>257</v>
      </c>
      <c r="J60" s="29"/>
    </row>
    <row r="61" spans="1:10">
      <c r="A61" s="11" t="s">
        <v>256</v>
      </c>
      <c r="J61" s="10"/>
    </row>
    <row r="62" spans="1:10">
      <c r="A62" s="170"/>
      <c r="B62" s="171"/>
      <c r="C62" s="171"/>
      <c r="D62" s="171"/>
      <c r="E62" s="171"/>
      <c r="F62" s="171"/>
      <c r="G62" s="171"/>
      <c r="H62" s="171"/>
      <c r="I62" s="171"/>
      <c r="J62" s="172"/>
    </row>
    <row r="63" spans="1:10">
      <c r="A63" s="170"/>
      <c r="B63" s="171"/>
      <c r="C63" s="171"/>
      <c r="D63" s="171"/>
      <c r="E63" s="171"/>
      <c r="F63" s="171"/>
      <c r="G63" s="171"/>
      <c r="H63" s="171"/>
      <c r="I63" s="171"/>
      <c r="J63" s="172"/>
    </row>
    <row r="64" spans="1:10">
      <c r="A64" s="170"/>
      <c r="B64" s="171"/>
      <c r="C64" s="171"/>
      <c r="D64" s="171"/>
      <c r="E64" s="171"/>
      <c r="F64" s="171"/>
      <c r="G64" s="171"/>
      <c r="H64" s="171"/>
      <c r="I64" s="171"/>
      <c r="J64" s="172"/>
    </row>
    <row r="65" spans="1:10">
      <c r="A65" s="170"/>
      <c r="B65" s="171"/>
      <c r="C65" s="171"/>
      <c r="D65" s="171"/>
      <c r="E65" s="171"/>
      <c r="F65" s="171"/>
      <c r="G65" s="171"/>
      <c r="H65" s="171"/>
      <c r="I65" s="171"/>
      <c r="J65" s="172"/>
    </row>
    <row r="66" spans="1:10">
      <c r="A66" s="170"/>
      <c r="B66" s="171"/>
      <c r="C66" s="171"/>
      <c r="D66" s="171"/>
      <c r="E66" s="171"/>
      <c r="F66" s="171"/>
      <c r="G66" s="171"/>
      <c r="H66" s="171"/>
      <c r="I66" s="171"/>
      <c r="J66" s="172"/>
    </row>
    <row r="67" spans="1:10">
      <c r="A67" s="170"/>
      <c r="B67" s="171"/>
      <c r="C67" s="171"/>
      <c r="D67" s="171"/>
      <c r="E67" s="171"/>
      <c r="F67" s="171"/>
      <c r="G67" s="171"/>
      <c r="H67" s="171"/>
      <c r="I67" s="171"/>
      <c r="J67" s="172"/>
    </row>
    <row r="68" spans="1:10">
      <c r="A68" s="170"/>
      <c r="B68" s="171"/>
      <c r="C68" s="171"/>
      <c r="D68" s="171"/>
      <c r="E68" s="171"/>
      <c r="F68" s="171"/>
      <c r="G68" s="171"/>
      <c r="H68" s="171"/>
      <c r="I68" s="171"/>
      <c r="J68" s="172"/>
    </row>
    <row r="69" spans="1:10" ht="15.75" thickBot="1">
      <c r="A69" s="173"/>
      <c r="B69" s="174"/>
      <c r="C69" s="174"/>
      <c r="D69" s="174"/>
      <c r="E69" s="174"/>
      <c r="F69" s="174"/>
      <c r="G69" s="174"/>
      <c r="H69" s="174"/>
      <c r="I69" s="174"/>
      <c r="J69" s="175"/>
    </row>
    <row r="70" spans="1:10">
      <c r="A70" s="8"/>
      <c r="J70" s="10"/>
    </row>
    <row r="71" spans="1:10" ht="15.75" thickBot="1">
      <c r="A71" s="8"/>
      <c r="J71" s="10"/>
    </row>
    <row r="72" spans="1:10" ht="21">
      <c r="A72" s="161" t="s">
        <v>442</v>
      </c>
      <c r="B72" s="162"/>
      <c r="C72" s="162"/>
      <c r="D72" s="162"/>
      <c r="E72" s="162"/>
      <c r="F72" s="162"/>
      <c r="G72" s="162"/>
      <c r="H72" s="163"/>
      <c r="I72" s="56" t="s">
        <v>257</v>
      </c>
      <c r="J72" s="29"/>
    </row>
    <row r="73" spans="1:10" ht="15.75" thickBot="1">
      <c r="A73" s="164" t="s">
        <v>443</v>
      </c>
      <c r="B73" s="165"/>
      <c r="C73" s="165"/>
      <c r="D73" s="165"/>
      <c r="E73" s="165"/>
      <c r="F73" s="165"/>
      <c r="G73" s="166" t="s">
        <v>413</v>
      </c>
      <c r="H73" s="167"/>
      <c r="I73" s="168"/>
      <c r="J73" s="169"/>
    </row>
  </sheetData>
  <sheetProtection algorithmName="SHA-512" hashValue="cR3rejnLzxB43OViWFvj8d0rQvVV7K0+JJ5EmjU5fdHydXPFYNOcn3z5r7M9nsY8DhEMY1GFf4r/JOsIHEqf4Q==" saltValue="vjpVtCKAmXCM+z8BKrPS7Q==" spinCount="100000" sheet="1" objects="1" scenarios="1" selectLockedCells="1"/>
  <mergeCells count="27">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A39:J46"/>
    <mergeCell ref="A50:J57"/>
    <mergeCell ref="A38:D38"/>
    <mergeCell ref="E38:J38"/>
    <mergeCell ref="B32:B33"/>
    <mergeCell ref="A32:A33"/>
    <mergeCell ref="A72:H72"/>
    <mergeCell ref="A73:F73"/>
    <mergeCell ref="G73:H73"/>
    <mergeCell ref="I73:J73"/>
    <mergeCell ref="A62:J69"/>
  </mergeCells>
  <dataValidations count="8">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 type="whole" allowBlank="1" showErrorMessage="1" errorTitle="Student number error." error="Please insert your current 6-digit student number. (e.g. 210000)" sqref="I73:J73" xr:uid="{00000000-0002-0000-0100-000007000000}">
      <formula1>160000</formula1>
      <formula2>290000</formula2>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 J72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P78"/>
  <sheetViews>
    <sheetView showGridLines="0" topLeftCell="A22" zoomScale="70" zoomScaleNormal="70" workbookViewId="0">
      <selection activeCell="C25" sqref="C25:F25"/>
    </sheetView>
  </sheetViews>
  <sheetFormatPr defaultColWidth="8.5703125" defaultRowHeight="15"/>
  <cols>
    <col min="2" max="2" width="10.85546875" customWidth="1"/>
  </cols>
  <sheetData>
    <row r="1" spans="1:25" ht="28.5">
      <c r="A1" s="254" t="s">
        <v>369</v>
      </c>
      <c r="B1" s="255"/>
      <c r="C1" s="255"/>
      <c r="D1" s="255"/>
      <c r="E1" s="255"/>
      <c r="F1" s="255"/>
      <c r="G1" s="255"/>
      <c r="H1" s="255"/>
      <c r="I1" s="255"/>
      <c r="J1" s="256"/>
    </row>
    <row r="2" spans="1:25" ht="24" thickBot="1">
      <c r="A2" s="257" t="s">
        <v>376</v>
      </c>
      <c r="B2" s="258"/>
      <c r="C2" s="258"/>
      <c r="D2" s="258"/>
      <c r="E2" s="258"/>
      <c r="F2" s="258"/>
      <c r="G2" s="258"/>
      <c r="H2" s="258"/>
      <c r="I2" s="258"/>
      <c r="J2" s="259"/>
    </row>
    <row r="3" spans="1:25" ht="15.75" thickBot="1">
      <c r="A3" s="20"/>
      <c r="J3" s="15"/>
    </row>
    <row r="4" spans="1:25" ht="15.75" thickBot="1">
      <c r="A4" s="260" t="s">
        <v>355</v>
      </c>
      <c r="B4" s="261"/>
      <c r="C4" s="261"/>
      <c r="D4" s="261"/>
      <c r="E4" s="261"/>
      <c r="F4" s="261"/>
      <c r="G4" s="261"/>
      <c r="H4" s="261"/>
      <c r="I4" s="261"/>
      <c r="J4" s="262"/>
    </row>
    <row r="5" spans="1:25">
      <c r="A5" s="263">
        <f>GPA!B5</f>
        <v>0</v>
      </c>
      <c r="B5" s="264"/>
      <c r="C5" s="264"/>
      <c r="D5" s="264"/>
      <c r="E5" s="264"/>
      <c r="F5" s="264"/>
      <c r="G5" s="264"/>
      <c r="H5" s="264"/>
      <c r="I5" s="264"/>
      <c r="J5" s="265"/>
    </row>
    <row r="6" spans="1:25" ht="15.75" thickBot="1">
      <c r="A6" s="38"/>
      <c r="J6" s="15"/>
    </row>
    <row r="7" spans="1:25" ht="15.75" thickBot="1">
      <c r="A7" s="260" t="s">
        <v>361</v>
      </c>
      <c r="B7" s="261"/>
      <c r="C7" s="261"/>
      <c r="D7" s="261"/>
      <c r="E7" s="261"/>
      <c r="F7" s="261"/>
      <c r="G7" s="261"/>
      <c r="H7" s="261"/>
      <c r="I7" s="261"/>
      <c r="J7" s="262"/>
    </row>
    <row r="8" spans="1:25" ht="15.75" thickBot="1">
      <c r="A8" s="263">
        <f>GPA!B7</f>
        <v>0</v>
      </c>
      <c r="B8" s="264"/>
      <c r="C8" s="264"/>
      <c r="D8" s="264"/>
      <c r="E8" s="264"/>
      <c r="F8" s="264"/>
      <c r="G8" s="264"/>
      <c r="H8" s="264"/>
      <c r="I8" s="264"/>
      <c r="J8" s="265"/>
    </row>
    <row r="9" spans="1:25" ht="15.75" thickBot="1">
      <c r="A9" s="260" t="s">
        <v>356</v>
      </c>
      <c r="B9" s="261"/>
      <c r="C9" s="261"/>
      <c r="D9" s="261"/>
      <c r="E9" s="261"/>
      <c r="F9" s="261"/>
      <c r="G9" s="261"/>
      <c r="H9" s="261"/>
      <c r="I9" s="261"/>
      <c r="J9" s="262"/>
    </row>
    <row r="10" spans="1:25">
      <c r="A10" s="263">
        <f>GPA!B6</f>
        <v>0</v>
      </c>
      <c r="B10" s="264"/>
      <c r="C10" s="264"/>
      <c r="D10" s="264"/>
      <c r="E10" s="264"/>
      <c r="F10" s="264"/>
      <c r="G10" s="264"/>
      <c r="H10" s="264"/>
      <c r="I10" s="264"/>
      <c r="J10" s="265"/>
    </row>
    <row r="11" spans="1:25">
      <c r="A11" s="38"/>
      <c r="J11" s="15"/>
    </row>
    <row r="12" spans="1:25" ht="165.75" customHeight="1">
      <c r="A12" s="266" t="s">
        <v>366</v>
      </c>
      <c r="B12" s="267"/>
      <c r="C12" s="267"/>
      <c r="D12" s="267"/>
      <c r="E12" s="267"/>
      <c r="F12" s="267"/>
      <c r="G12" s="267"/>
      <c r="H12" s="267"/>
      <c r="I12" s="267"/>
      <c r="J12" s="268"/>
    </row>
    <row r="13" spans="1:25">
      <c r="A13" s="38"/>
      <c r="J13" s="15"/>
    </row>
    <row r="14" spans="1:25">
      <c r="A14" s="38"/>
      <c r="J14" s="15"/>
    </row>
    <row r="15" spans="1:25" ht="23.25">
      <c r="A15" s="251" t="s">
        <v>377</v>
      </c>
      <c r="B15" s="252"/>
      <c r="C15" s="252"/>
      <c r="D15" s="252"/>
      <c r="E15" s="252"/>
      <c r="F15" s="252"/>
      <c r="G15" s="252"/>
      <c r="H15" s="252"/>
      <c r="I15" s="252"/>
      <c r="J15" s="253"/>
    </row>
    <row r="16" spans="1:25" ht="96.6" customHeight="1">
      <c r="A16" s="226" t="s">
        <v>362</v>
      </c>
      <c r="B16" s="227"/>
      <c r="C16" s="228" t="s">
        <v>375</v>
      </c>
      <c r="D16" s="229"/>
      <c r="E16" s="229"/>
      <c r="F16" s="230"/>
      <c r="G16" s="231" t="s">
        <v>367</v>
      </c>
      <c r="H16" s="232"/>
      <c r="I16" s="232"/>
      <c r="J16" s="233"/>
      <c r="P16" s="222"/>
      <c r="Q16" s="222"/>
      <c r="R16" s="222"/>
      <c r="S16" s="222"/>
      <c r="T16" s="222"/>
      <c r="U16" s="222"/>
      <c r="V16" s="222"/>
      <c r="W16" s="222"/>
      <c r="X16" s="222"/>
      <c r="Y16" s="222"/>
    </row>
    <row r="17" spans="1:42" ht="51.95" customHeight="1">
      <c r="A17" s="234" t="s">
        <v>378</v>
      </c>
      <c r="B17" s="235"/>
      <c r="C17" s="236"/>
      <c r="D17" s="236"/>
      <c r="E17" s="236"/>
      <c r="F17" s="236"/>
      <c r="G17" s="236"/>
      <c r="H17" s="236"/>
      <c r="I17" s="236"/>
      <c r="J17" s="237"/>
    </row>
    <row r="18" spans="1:42" ht="51.6" customHeight="1">
      <c r="A18" s="234" t="s">
        <v>379</v>
      </c>
      <c r="B18" s="235"/>
      <c r="C18" s="236"/>
      <c r="D18" s="236"/>
      <c r="E18" s="236"/>
      <c r="F18" s="236"/>
      <c r="G18" s="236"/>
      <c r="H18" s="236"/>
      <c r="I18" s="236"/>
      <c r="J18" s="237"/>
      <c r="O18" s="222"/>
      <c r="P18" s="222"/>
      <c r="Q18" s="222"/>
      <c r="R18" s="222"/>
      <c r="S18" s="222"/>
      <c r="T18" s="222"/>
      <c r="U18" s="222"/>
      <c r="V18" s="222"/>
      <c r="W18" s="222"/>
      <c r="X18" s="222"/>
      <c r="AA18" s="222"/>
      <c r="AB18" s="222"/>
      <c r="AC18" s="222"/>
      <c r="AD18" s="222"/>
    </row>
    <row r="19" spans="1:42" ht="54" customHeight="1">
      <c r="A19" s="238" t="s">
        <v>380</v>
      </c>
      <c r="B19" s="239"/>
      <c r="C19" s="236"/>
      <c r="D19" s="236"/>
      <c r="E19" s="236"/>
      <c r="F19" s="236"/>
      <c r="G19" s="236"/>
      <c r="H19" s="236"/>
      <c r="I19" s="236"/>
      <c r="J19" s="237"/>
      <c r="O19" s="222"/>
      <c r="P19" s="222"/>
      <c r="Q19" s="222"/>
      <c r="R19" s="222"/>
      <c r="S19" s="222"/>
      <c r="T19" s="222"/>
      <c r="U19" s="222"/>
      <c r="V19" s="222"/>
      <c r="W19" s="222"/>
      <c r="X19" s="222"/>
    </row>
    <row r="20" spans="1:42" ht="59.45" customHeight="1">
      <c r="A20" s="238" t="s">
        <v>381</v>
      </c>
      <c r="B20" s="239"/>
      <c r="C20" s="236"/>
      <c r="D20" s="236"/>
      <c r="E20" s="236"/>
      <c r="F20" s="236"/>
      <c r="G20" s="236"/>
      <c r="H20" s="236"/>
      <c r="I20" s="236"/>
      <c r="J20" s="237"/>
    </row>
    <row r="21" spans="1:42" ht="73.5" customHeight="1">
      <c r="A21" s="240"/>
      <c r="B21" s="241"/>
      <c r="C21" s="242"/>
      <c r="D21" s="242"/>
      <c r="E21" s="242"/>
      <c r="F21" s="242"/>
      <c r="G21" s="242"/>
      <c r="H21" s="242"/>
      <c r="I21" s="242"/>
      <c r="J21" s="243"/>
      <c r="O21" s="222"/>
      <c r="P21" s="222"/>
      <c r="Q21" s="222"/>
      <c r="R21" s="222"/>
      <c r="S21" s="222"/>
      <c r="T21" s="222"/>
      <c r="U21" s="222"/>
      <c r="V21" s="222"/>
      <c r="W21" s="222"/>
      <c r="X21" s="222"/>
    </row>
    <row r="22" spans="1:42" ht="20.45" customHeight="1">
      <c r="A22" s="37"/>
      <c r="B22" s="39"/>
      <c r="C22" s="39"/>
      <c r="D22" s="39"/>
      <c r="E22" s="39"/>
      <c r="F22" s="39"/>
      <c r="G22" s="39"/>
      <c r="H22" s="39"/>
      <c r="I22" s="39"/>
      <c r="J22" s="40"/>
    </row>
    <row r="23" spans="1:42" ht="35.450000000000003" customHeight="1">
      <c r="A23" s="223" t="s">
        <v>382</v>
      </c>
      <c r="B23" s="224"/>
      <c r="C23" s="224"/>
      <c r="D23" s="224"/>
      <c r="E23" s="224"/>
      <c r="F23" s="224"/>
      <c r="G23" s="224"/>
      <c r="H23" s="224"/>
      <c r="I23" s="224"/>
      <c r="J23" s="225"/>
      <c r="O23" s="222"/>
      <c r="P23" s="222"/>
      <c r="Q23" s="222"/>
      <c r="R23" s="222"/>
      <c r="S23" s="222"/>
      <c r="T23" s="222"/>
      <c r="U23" s="222"/>
      <c r="V23" s="222"/>
      <c r="W23" s="222"/>
      <c r="X23" s="222"/>
    </row>
    <row r="24" spans="1:42" ht="96.95" customHeight="1">
      <c r="A24" s="226" t="s">
        <v>362</v>
      </c>
      <c r="B24" s="227"/>
      <c r="C24" s="228" t="s">
        <v>375</v>
      </c>
      <c r="D24" s="229"/>
      <c r="E24" s="229"/>
      <c r="F24" s="230"/>
      <c r="G24" s="231" t="s">
        <v>367</v>
      </c>
      <c r="H24" s="232"/>
      <c r="I24" s="232"/>
      <c r="J24" s="233"/>
      <c r="O24" s="222"/>
      <c r="P24" s="222"/>
      <c r="Q24" s="222"/>
      <c r="R24" s="222"/>
      <c r="S24" s="222"/>
      <c r="T24" s="222"/>
      <c r="U24" s="222"/>
      <c r="V24" s="222"/>
      <c r="W24" s="222"/>
      <c r="X24" s="222"/>
      <c r="Z24" s="77" t="s">
        <v>378</v>
      </c>
      <c r="AC24" s="77" t="s">
        <v>378</v>
      </c>
      <c r="AD24" s="77" t="s">
        <v>379</v>
      </c>
      <c r="AE24" s="77" t="s">
        <v>380</v>
      </c>
      <c r="AF24" s="77" t="s">
        <v>381</v>
      </c>
      <c r="AG24" s="77" t="s">
        <v>383</v>
      </c>
      <c r="AH24" s="77" t="s">
        <v>384</v>
      </c>
      <c r="AI24" s="77" t="s">
        <v>386</v>
      </c>
      <c r="AJ24" s="77" t="s">
        <v>387</v>
      </c>
      <c r="AK24" s="77" t="s">
        <v>389</v>
      </c>
      <c r="AL24" s="77" t="s">
        <v>390</v>
      </c>
      <c r="AM24" s="77" t="s">
        <v>392</v>
      </c>
      <c r="AN24" s="77" t="s">
        <v>393</v>
      </c>
      <c r="AO24" s="77" t="s">
        <v>394</v>
      </c>
      <c r="AP24" s="77" t="s">
        <v>395</v>
      </c>
    </row>
    <row r="25" spans="1:42" ht="81" customHeight="1">
      <c r="A25" s="238" t="s">
        <v>383</v>
      </c>
      <c r="B25" s="250"/>
      <c r="C25" s="236"/>
      <c r="D25" s="236"/>
      <c r="E25" s="236"/>
      <c r="F25" s="236"/>
      <c r="G25" s="236"/>
      <c r="H25" s="236"/>
      <c r="I25" s="236"/>
      <c r="J25" s="237"/>
      <c r="Z25" s="77" t="s">
        <v>379</v>
      </c>
    </row>
    <row r="26" spans="1:42" ht="60.95" customHeight="1">
      <c r="A26" s="269" t="s">
        <v>384</v>
      </c>
      <c r="B26" s="270"/>
      <c r="C26" s="242"/>
      <c r="D26" s="242"/>
      <c r="E26" s="242"/>
      <c r="F26" s="242"/>
      <c r="G26" s="242"/>
      <c r="H26" s="242"/>
      <c r="I26" s="242"/>
      <c r="J26" s="243"/>
      <c r="O26" s="222"/>
      <c r="P26" s="222"/>
      <c r="Q26" s="222"/>
      <c r="R26" s="222"/>
      <c r="S26" s="222"/>
      <c r="T26" s="222"/>
      <c r="U26" s="222"/>
      <c r="V26" s="222"/>
      <c r="W26" s="222"/>
      <c r="X26" s="222"/>
      <c r="Z26" s="77" t="s">
        <v>380</v>
      </c>
    </row>
    <row r="27" spans="1:42" ht="19.5" customHeight="1">
      <c r="A27" s="37"/>
      <c r="B27" s="39"/>
      <c r="C27" s="39"/>
      <c r="D27" s="39"/>
      <c r="E27" s="39"/>
      <c r="F27" s="39"/>
      <c r="G27" s="39"/>
      <c r="H27" s="39"/>
      <c r="I27" s="39"/>
      <c r="J27" s="40"/>
      <c r="O27" s="222"/>
      <c r="P27" s="222"/>
      <c r="Q27" s="222"/>
      <c r="R27" s="222"/>
      <c r="S27" s="222"/>
      <c r="T27" s="222"/>
      <c r="U27" s="222"/>
      <c r="V27" s="222"/>
      <c r="W27" s="222"/>
      <c r="X27" s="222"/>
      <c r="Z27" s="77" t="s">
        <v>381</v>
      </c>
    </row>
    <row r="28" spans="1:42" ht="33.6" customHeight="1">
      <c r="A28" s="251" t="s">
        <v>385</v>
      </c>
      <c r="B28" s="252"/>
      <c r="C28" s="252"/>
      <c r="D28" s="252"/>
      <c r="E28" s="252"/>
      <c r="F28" s="252"/>
      <c r="G28" s="252"/>
      <c r="H28" s="252"/>
      <c r="I28" s="252"/>
      <c r="J28" s="253"/>
      <c r="O28" s="222"/>
      <c r="P28" s="222"/>
      <c r="Q28" s="222"/>
      <c r="R28" s="222"/>
      <c r="S28" s="222"/>
      <c r="T28" s="222"/>
      <c r="U28" s="222"/>
      <c r="V28" s="222"/>
      <c r="W28" s="222"/>
      <c r="X28" s="222"/>
      <c r="Z28" s="77" t="s">
        <v>383</v>
      </c>
    </row>
    <row r="29" spans="1:42" ht="97.5" customHeight="1">
      <c r="A29" s="226" t="s">
        <v>362</v>
      </c>
      <c r="B29" s="227"/>
      <c r="C29" s="228" t="s">
        <v>375</v>
      </c>
      <c r="D29" s="229"/>
      <c r="E29" s="229"/>
      <c r="F29" s="230"/>
      <c r="G29" s="231" t="s">
        <v>367</v>
      </c>
      <c r="H29" s="232"/>
      <c r="I29" s="232"/>
      <c r="J29" s="233"/>
      <c r="O29" s="222"/>
      <c r="P29" s="222"/>
      <c r="Q29" s="222"/>
      <c r="R29" s="222"/>
      <c r="S29" s="222"/>
      <c r="T29" s="222"/>
      <c r="U29" s="222"/>
      <c r="V29" s="222"/>
      <c r="W29" s="222"/>
      <c r="X29" s="222"/>
      <c r="Z29" s="77" t="s">
        <v>384</v>
      </c>
    </row>
    <row r="30" spans="1:42" ht="84" customHeight="1">
      <c r="A30" s="238" t="s">
        <v>386</v>
      </c>
      <c r="B30" s="250"/>
      <c r="C30" s="236"/>
      <c r="D30" s="236"/>
      <c r="E30" s="236"/>
      <c r="F30" s="236"/>
      <c r="G30" s="236"/>
      <c r="H30" s="236"/>
      <c r="I30" s="236"/>
      <c r="J30" s="237"/>
      <c r="Z30" s="77" t="s">
        <v>386</v>
      </c>
    </row>
    <row r="31" spans="1:42" ht="74.45" customHeight="1">
      <c r="A31" s="238" t="s">
        <v>387</v>
      </c>
      <c r="B31" s="250"/>
      <c r="C31" s="236"/>
      <c r="D31" s="236"/>
      <c r="E31" s="236"/>
      <c r="F31" s="236"/>
      <c r="G31" s="236"/>
      <c r="H31" s="236"/>
      <c r="I31" s="236"/>
      <c r="J31" s="237"/>
      <c r="O31" s="222"/>
      <c r="P31" s="222"/>
      <c r="Q31" s="222"/>
      <c r="R31" s="222"/>
      <c r="S31" s="222"/>
      <c r="T31" s="222"/>
      <c r="U31" s="222"/>
      <c r="V31" s="222"/>
      <c r="W31" s="222"/>
      <c r="X31" s="222"/>
      <c r="Z31" s="77" t="s">
        <v>387</v>
      </c>
    </row>
    <row r="32" spans="1:42" ht="18.600000000000001" customHeight="1">
      <c r="A32" s="271"/>
      <c r="B32" s="272"/>
      <c r="C32" s="272"/>
      <c r="D32" s="272"/>
      <c r="E32" s="272"/>
      <c r="F32" s="272"/>
      <c r="G32" s="272"/>
      <c r="H32" s="272"/>
      <c r="I32" s="272"/>
      <c r="J32" s="273"/>
      <c r="O32" s="222"/>
      <c r="P32" s="222"/>
      <c r="Q32" s="222"/>
      <c r="R32" s="222"/>
      <c r="S32" s="222"/>
      <c r="T32" s="222"/>
      <c r="U32" s="222"/>
      <c r="V32" s="222"/>
      <c r="W32" s="222"/>
      <c r="X32" s="222"/>
      <c r="Z32" s="77" t="s">
        <v>389</v>
      </c>
    </row>
    <row r="33" spans="1:30" ht="36.6" customHeight="1">
      <c r="A33" s="251" t="s">
        <v>388</v>
      </c>
      <c r="B33" s="252"/>
      <c r="C33" s="252"/>
      <c r="D33" s="252"/>
      <c r="E33" s="252"/>
      <c r="F33" s="252"/>
      <c r="G33" s="252"/>
      <c r="H33" s="252"/>
      <c r="I33" s="252"/>
      <c r="J33" s="253"/>
      <c r="O33" s="222"/>
      <c r="P33" s="222"/>
      <c r="Q33" s="222"/>
      <c r="R33" s="222"/>
      <c r="S33" s="222"/>
      <c r="T33" s="222"/>
      <c r="U33" s="222"/>
      <c r="V33" s="222"/>
      <c r="W33" s="222"/>
      <c r="X33" s="222"/>
      <c r="Z33" s="77" t="s">
        <v>390</v>
      </c>
      <c r="AC33" s="76"/>
      <c r="AD33" s="76"/>
    </row>
    <row r="34" spans="1:30" ht="94.5" customHeight="1">
      <c r="A34" s="226" t="s">
        <v>362</v>
      </c>
      <c r="B34" s="227"/>
      <c r="C34" s="228" t="s">
        <v>375</v>
      </c>
      <c r="D34" s="229"/>
      <c r="E34" s="229"/>
      <c r="F34" s="230"/>
      <c r="G34" s="231" t="s">
        <v>367</v>
      </c>
      <c r="H34" s="232"/>
      <c r="I34" s="232"/>
      <c r="J34" s="233"/>
      <c r="O34" s="222"/>
      <c r="P34" s="222"/>
      <c r="Q34" s="222"/>
      <c r="R34" s="222"/>
      <c r="S34" s="222"/>
      <c r="T34" s="222"/>
      <c r="U34" s="222"/>
      <c r="V34" s="222"/>
      <c r="W34" s="222"/>
      <c r="X34" s="222"/>
      <c r="Z34" s="77" t="s">
        <v>392</v>
      </c>
      <c r="AC34" s="76"/>
      <c r="AD34" s="76"/>
    </row>
    <row r="35" spans="1:30" ht="66.95" customHeight="1">
      <c r="A35" s="234" t="s">
        <v>389</v>
      </c>
      <c r="B35" s="235"/>
      <c r="C35" s="236"/>
      <c r="D35" s="236"/>
      <c r="E35" s="236"/>
      <c r="F35" s="236"/>
      <c r="G35" s="236"/>
      <c r="H35" s="236"/>
      <c r="I35" s="236"/>
      <c r="J35" s="237"/>
      <c r="Z35" s="77" t="s">
        <v>393</v>
      </c>
      <c r="AC35" s="76"/>
      <c r="AD35" s="76"/>
    </row>
    <row r="36" spans="1:30" ht="69.599999999999994" customHeight="1">
      <c r="A36" s="240" t="s">
        <v>390</v>
      </c>
      <c r="B36" s="241"/>
      <c r="C36" s="242"/>
      <c r="D36" s="242"/>
      <c r="E36" s="242"/>
      <c r="F36" s="242"/>
      <c r="G36" s="242"/>
      <c r="H36" s="242"/>
      <c r="I36" s="242"/>
      <c r="J36" s="243"/>
      <c r="O36" s="222"/>
      <c r="P36" s="222"/>
      <c r="Q36" s="222"/>
      <c r="R36" s="222"/>
      <c r="S36" s="222"/>
      <c r="T36" s="222"/>
      <c r="U36" s="222"/>
      <c r="V36" s="222"/>
      <c r="W36" s="222"/>
      <c r="X36" s="222"/>
      <c r="Z36" s="77" t="s">
        <v>394</v>
      </c>
      <c r="AC36" s="76"/>
      <c r="AD36" s="76"/>
    </row>
    <row r="37" spans="1:30" ht="22.5" customHeight="1">
      <c r="A37" s="37"/>
      <c r="B37" s="39"/>
      <c r="C37" s="39"/>
      <c r="D37" s="39"/>
      <c r="E37" s="39"/>
      <c r="F37" s="39"/>
      <c r="G37" s="39"/>
      <c r="H37" s="39"/>
      <c r="I37" s="39"/>
      <c r="J37" s="40"/>
      <c r="Z37" s="77" t="s">
        <v>395</v>
      </c>
      <c r="AC37" s="76"/>
      <c r="AD37" s="76"/>
    </row>
    <row r="38" spans="1:30" ht="35.450000000000003" customHeight="1">
      <c r="A38" s="223" t="s">
        <v>391</v>
      </c>
      <c r="B38" s="224"/>
      <c r="C38" s="224"/>
      <c r="D38" s="224"/>
      <c r="E38" s="224"/>
      <c r="F38" s="224"/>
      <c r="G38" s="224"/>
      <c r="H38" s="224"/>
      <c r="I38" s="224"/>
      <c r="J38" s="225"/>
      <c r="AC38" s="76"/>
      <c r="AD38" s="76"/>
    </row>
    <row r="39" spans="1:30" ht="96" customHeight="1">
      <c r="A39" s="226" t="s">
        <v>362</v>
      </c>
      <c r="B39" s="227"/>
      <c r="C39" s="228" t="s">
        <v>375</v>
      </c>
      <c r="D39" s="229"/>
      <c r="E39" s="229"/>
      <c r="F39" s="230"/>
      <c r="G39" s="231" t="s">
        <v>367</v>
      </c>
      <c r="H39" s="232"/>
      <c r="I39" s="232"/>
      <c r="J39" s="233"/>
      <c r="AC39" s="76"/>
      <c r="AD39" s="76"/>
    </row>
    <row r="40" spans="1:30" ht="54.95" customHeight="1">
      <c r="A40" s="234" t="s">
        <v>392</v>
      </c>
      <c r="B40" s="235"/>
      <c r="C40" s="236"/>
      <c r="D40" s="236"/>
      <c r="E40" s="236"/>
      <c r="F40" s="236"/>
      <c r="G40" s="236"/>
      <c r="H40" s="236"/>
      <c r="I40" s="236"/>
      <c r="J40" s="237"/>
      <c r="AC40" s="76"/>
      <c r="AD40" s="76"/>
    </row>
    <row r="41" spans="1:30" ht="56.1" customHeight="1">
      <c r="A41" s="238" t="s">
        <v>393</v>
      </c>
      <c r="B41" s="239"/>
      <c r="C41" s="236"/>
      <c r="D41" s="236"/>
      <c r="E41" s="236"/>
      <c r="F41" s="236"/>
      <c r="G41" s="236"/>
      <c r="H41" s="236"/>
      <c r="I41" s="236"/>
      <c r="J41" s="237"/>
      <c r="AC41" s="76"/>
      <c r="AD41" s="76"/>
    </row>
    <row r="42" spans="1:30" ht="39" customHeight="1">
      <c r="A42" s="238" t="s">
        <v>394</v>
      </c>
      <c r="B42" s="239"/>
      <c r="C42" s="236"/>
      <c r="D42" s="236"/>
      <c r="E42" s="236"/>
      <c r="F42" s="236"/>
      <c r="G42" s="236"/>
      <c r="H42" s="236"/>
      <c r="I42" s="236"/>
      <c r="J42" s="237"/>
      <c r="O42" s="222"/>
      <c r="P42" s="222"/>
      <c r="Q42" s="222"/>
      <c r="R42" s="222"/>
      <c r="S42" s="222"/>
      <c r="T42" s="222"/>
      <c r="U42" s="222"/>
      <c r="V42" s="222"/>
      <c r="W42" s="222"/>
      <c r="X42" s="222"/>
      <c r="AC42" s="76"/>
      <c r="AD42" s="76"/>
    </row>
    <row r="43" spans="1:30" ht="35.1" customHeight="1">
      <c r="A43" s="240" t="s">
        <v>395</v>
      </c>
      <c r="B43" s="241"/>
      <c r="C43" s="242"/>
      <c r="D43" s="242"/>
      <c r="E43" s="242"/>
      <c r="F43" s="242"/>
      <c r="G43" s="242"/>
      <c r="H43" s="242"/>
      <c r="I43" s="242"/>
      <c r="J43" s="243"/>
      <c r="O43" s="222"/>
      <c r="P43" s="222"/>
      <c r="Q43" s="222"/>
      <c r="R43" s="222"/>
      <c r="S43" s="222"/>
      <c r="T43" s="222"/>
      <c r="U43" s="222"/>
      <c r="V43" s="222"/>
      <c r="W43" s="222"/>
      <c r="X43" s="222"/>
      <c r="AC43" s="76"/>
      <c r="AD43" s="76"/>
    </row>
    <row r="44" spans="1:30" ht="26.45" customHeight="1">
      <c r="A44" s="37"/>
      <c r="B44" s="39"/>
      <c r="C44" s="39"/>
      <c r="D44" s="39"/>
      <c r="E44" s="39"/>
      <c r="F44" s="39"/>
      <c r="G44" s="39"/>
      <c r="H44" s="39"/>
      <c r="I44" s="39"/>
      <c r="J44" s="40"/>
      <c r="AC44" s="76"/>
      <c r="AD44" s="76"/>
    </row>
    <row r="45" spans="1:30" ht="54" customHeight="1">
      <c r="A45" s="244" t="s">
        <v>368</v>
      </c>
      <c r="B45" s="245"/>
      <c r="C45" s="245"/>
      <c r="D45" s="245"/>
      <c r="E45" s="245"/>
      <c r="F45" s="245"/>
      <c r="G45" s="245"/>
      <c r="H45" s="245"/>
      <c r="I45" s="245"/>
      <c r="J45" s="246"/>
      <c r="O45" s="222"/>
      <c r="P45" s="222"/>
      <c r="Q45" s="222"/>
      <c r="R45" s="222"/>
      <c r="S45" s="222"/>
      <c r="T45" s="222"/>
      <c r="U45" s="222"/>
      <c r="V45" s="222"/>
      <c r="W45" s="222"/>
      <c r="X45" s="222"/>
      <c r="AC45" s="76"/>
      <c r="AD45" s="76"/>
    </row>
    <row r="46" spans="1:30" ht="123" customHeight="1" thickBot="1">
      <c r="A46" s="247"/>
      <c r="B46" s="248"/>
      <c r="C46" s="248"/>
      <c r="D46" s="248"/>
      <c r="E46" s="248"/>
      <c r="F46" s="248"/>
      <c r="G46" s="248"/>
      <c r="H46" s="248"/>
      <c r="I46" s="248"/>
      <c r="J46" s="249"/>
      <c r="O46" s="222"/>
      <c r="P46" s="222"/>
      <c r="Q46" s="222"/>
      <c r="R46" s="222"/>
      <c r="S46" s="222"/>
      <c r="T46" s="222"/>
      <c r="U46" s="222"/>
      <c r="V46" s="222"/>
      <c r="W46" s="222"/>
      <c r="X46" s="222"/>
      <c r="AC46" s="76"/>
      <c r="AD46" s="76"/>
    </row>
    <row r="48" spans="1:30" ht="14.45" customHeight="1"/>
    <row r="50" spans="12:26" ht="14.45" customHeight="1">
      <c r="L50" s="222"/>
      <c r="M50" s="222"/>
      <c r="N50" s="222"/>
      <c r="O50" s="222"/>
      <c r="P50" s="222"/>
      <c r="Q50" s="222"/>
      <c r="R50" s="222"/>
      <c r="S50" s="222"/>
      <c r="T50" s="222"/>
      <c r="U50" s="222"/>
      <c r="Z50" s="76"/>
    </row>
    <row r="51" spans="12:26">
      <c r="L51" s="222"/>
      <c r="M51" s="222"/>
      <c r="N51" s="222"/>
      <c r="O51" s="222"/>
      <c r="P51" s="222"/>
      <c r="Q51" s="222"/>
      <c r="R51" s="222"/>
      <c r="S51" s="222"/>
      <c r="T51" s="222"/>
      <c r="U51" s="222"/>
      <c r="Z51" s="76"/>
    </row>
    <row r="52" spans="12:26">
      <c r="L52" s="222"/>
      <c r="M52" s="222"/>
      <c r="N52" s="222"/>
      <c r="O52" s="222"/>
      <c r="P52" s="222"/>
      <c r="Q52" s="222"/>
      <c r="R52" s="222"/>
      <c r="S52" s="222"/>
      <c r="T52" s="222"/>
      <c r="U52" s="222"/>
      <c r="Z52" s="76"/>
    </row>
    <row r="53" spans="12:26">
      <c r="L53" s="222"/>
      <c r="M53" s="222"/>
      <c r="N53" s="222"/>
      <c r="O53" s="222"/>
      <c r="P53" s="222"/>
      <c r="Q53" s="222"/>
      <c r="R53" s="222"/>
      <c r="S53" s="222"/>
      <c r="T53" s="222"/>
      <c r="U53" s="222"/>
      <c r="Z53" s="76"/>
    </row>
    <row r="54" spans="12:26">
      <c r="L54" s="222"/>
      <c r="M54" s="222"/>
      <c r="N54" s="222"/>
      <c r="O54" s="222"/>
      <c r="P54" s="222"/>
      <c r="Q54" s="222"/>
      <c r="R54" s="222"/>
      <c r="S54" s="222"/>
      <c r="T54" s="222"/>
      <c r="U54" s="222"/>
      <c r="Z54" s="76"/>
    </row>
    <row r="55" spans="12:26">
      <c r="L55" s="222"/>
      <c r="M55" s="222"/>
      <c r="N55" s="222"/>
      <c r="O55" s="222"/>
      <c r="P55" s="222"/>
      <c r="Q55" s="222"/>
      <c r="R55" s="222"/>
      <c r="S55" s="222"/>
      <c r="T55" s="222"/>
      <c r="U55" s="222"/>
      <c r="Z55" s="76"/>
    </row>
    <row r="56" spans="12:26">
      <c r="L56" s="222"/>
      <c r="M56" s="222"/>
      <c r="N56" s="222"/>
      <c r="O56" s="222"/>
      <c r="P56" s="222"/>
      <c r="Q56" s="222"/>
      <c r="R56" s="222"/>
      <c r="S56" s="222"/>
      <c r="T56" s="222"/>
      <c r="U56" s="222"/>
      <c r="Z56" s="76"/>
    </row>
    <row r="57" spans="12:26">
      <c r="Z57" s="76"/>
    </row>
    <row r="58" spans="12:26">
      <c r="L58" s="222"/>
      <c r="M58" s="222"/>
      <c r="N58" s="222"/>
      <c r="O58" s="222"/>
      <c r="P58" s="222"/>
      <c r="Q58" s="222"/>
      <c r="R58" s="222"/>
      <c r="S58" s="222"/>
      <c r="T58" s="222"/>
      <c r="U58" s="222"/>
      <c r="Z58" s="76"/>
    </row>
    <row r="59" spans="12:26">
      <c r="L59" s="222"/>
      <c r="M59" s="222"/>
      <c r="N59" s="222"/>
      <c r="O59" s="222"/>
      <c r="P59" s="222"/>
      <c r="Q59" s="222"/>
      <c r="R59" s="222"/>
      <c r="S59" s="222"/>
      <c r="T59" s="222"/>
      <c r="U59" s="222"/>
      <c r="Z59" s="76"/>
    </row>
    <row r="60" spans="12:26">
      <c r="L60" s="222"/>
      <c r="M60" s="222"/>
      <c r="N60" s="222"/>
      <c r="O60" s="222"/>
      <c r="P60" s="222"/>
      <c r="Q60" s="222"/>
      <c r="R60" s="222"/>
      <c r="S60" s="222"/>
      <c r="T60" s="222"/>
      <c r="U60" s="222"/>
      <c r="Z60" s="76"/>
    </row>
    <row r="61" spans="12:26">
      <c r="L61" s="222"/>
      <c r="M61" s="222"/>
      <c r="N61" s="222"/>
      <c r="O61" s="222"/>
      <c r="P61" s="222"/>
      <c r="Q61" s="222"/>
      <c r="R61" s="222"/>
      <c r="S61" s="222"/>
      <c r="T61" s="222"/>
      <c r="U61" s="222"/>
      <c r="Z61" s="76"/>
    </row>
    <row r="62" spans="12:26">
      <c r="Z62" s="76"/>
    </row>
    <row r="63" spans="12:26">
      <c r="L63" s="222"/>
      <c r="M63" s="222"/>
      <c r="N63" s="222"/>
      <c r="O63" s="222"/>
      <c r="P63" s="222"/>
      <c r="Q63" s="222"/>
      <c r="R63" s="222"/>
      <c r="S63" s="222"/>
      <c r="T63" s="222"/>
      <c r="U63" s="222"/>
      <c r="Z63" s="76"/>
    </row>
    <row r="64" spans="12:26">
      <c r="L64" s="222"/>
      <c r="M64" s="222"/>
      <c r="N64" s="222"/>
      <c r="O64" s="222"/>
      <c r="P64" s="222"/>
      <c r="Q64" s="222"/>
      <c r="R64" s="222"/>
      <c r="S64" s="222"/>
      <c r="T64" s="222"/>
      <c r="U64" s="222"/>
    </row>
    <row r="65" spans="12:21">
      <c r="L65" s="222"/>
      <c r="M65" s="222"/>
      <c r="N65" s="222"/>
      <c r="O65" s="222"/>
      <c r="P65" s="222"/>
      <c r="Q65" s="222"/>
      <c r="R65" s="222"/>
      <c r="S65" s="222"/>
      <c r="T65" s="222"/>
      <c r="U65" s="222"/>
    </row>
    <row r="66" spans="12:21">
      <c r="L66" s="222"/>
      <c r="M66" s="222"/>
      <c r="N66" s="222"/>
      <c r="O66" s="222"/>
      <c r="P66" s="222"/>
      <c r="Q66" s="222"/>
      <c r="R66" s="222"/>
      <c r="S66" s="222"/>
      <c r="T66" s="222"/>
      <c r="U66" s="222"/>
    </row>
    <row r="68" spans="12:21">
      <c r="L68" s="222"/>
      <c r="M68" s="222"/>
      <c r="N68" s="222"/>
      <c r="O68" s="222"/>
      <c r="P68" s="222"/>
      <c r="Q68" s="222"/>
      <c r="R68" s="222"/>
      <c r="S68" s="222"/>
      <c r="T68" s="222"/>
      <c r="U68" s="222"/>
    </row>
    <row r="69" spans="12:21">
      <c r="L69" s="222"/>
      <c r="M69" s="222"/>
      <c r="N69" s="222"/>
      <c r="O69" s="222"/>
      <c r="P69" s="222"/>
      <c r="Q69" s="222"/>
      <c r="R69" s="222"/>
      <c r="S69" s="222"/>
      <c r="T69" s="222"/>
      <c r="U69" s="222"/>
    </row>
    <row r="70" spans="12:21">
      <c r="L70" s="222"/>
      <c r="M70" s="222"/>
      <c r="N70" s="222"/>
      <c r="O70" s="222"/>
      <c r="P70" s="222"/>
      <c r="Q70" s="222"/>
      <c r="R70" s="222"/>
      <c r="S70" s="222"/>
      <c r="T70" s="222"/>
      <c r="U70" s="222"/>
    </row>
    <row r="71" spans="12:21">
      <c r="L71" s="222"/>
      <c r="M71" s="222"/>
      <c r="N71" s="222"/>
      <c r="O71" s="222"/>
      <c r="P71" s="222"/>
      <c r="Q71" s="222"/>
      <c r="R71" s="222"/>
      <c r="S71" s="222"/>
      <c r="T71" s="222"/>
      <c r="U71" s="222"/>
    </row>
    <row r="73" spans="12:21">
      <c r="L73" s="222"/>
      <c r="M73" s="222"/>
      <c r="N73" s="222"/>
      <c r="O73" s="222"/>
      <c r="P73" s="222"/>
      <c r="Q73" s="222"/>
      <c r="R73" s="222"/>
      <c r="S73" s="222"/>
      <c r="T73" s="222"/>
      <c r="U73" s="222"/>
    </row>
    <row r="74" spans="12:21">
      <c r="L74" s="222"/>
      <c r="M74" s="222"/>
      <c r="N74" s="222"/>
      <c r="O74" s="222"/>
      <c r="P74" s="222"/>
      <c r="Q74" s="222"/>
      <c r="R74" s="222"/>
      <c r="S74" s="222"/>
      <c r="T74" s="222"/>
      <c r="U74" s="222"/>
    </row>
    <row r="75" spans="12:21">
      <c r="L75" s="222"/>
      <c r="M75" s="222"/>
      <c r="N75" s="222"/>
      <c r="O75" s="222"/>
      <c r="P75" s="222"/>
      <c r="Q75" s="222"/>
      <c r="R75" s="222"/>
      <c r="S75" s="222"/>
      <c r="T75" s="222"/>
      <c r="U75" s="222"/>
    </row>
    <row r="76" spans="12:21">
      <c r="L76" s="222"/>
      <c r="M76" s="222"/>
      <c r="N76" s="222"/>
      <c r="O76" s="222"/>
      <c r="P76" s="222"/>
      <c r="Q76" s="222"/>
      <c r="R76" s="222"/>
      <c r="S76" s="222"/>
      <c r="T76" s="222"/>
      <c r="U76" s="222"/>
    </row>
    <row r="77" spans="12:21">
      <c r="L77" s="222"/>
      <c r="M77" s="222"/>
      <c r="N77" s="222"/>
      <c r="O77" s="222"/>
      <c r="P77" s="222"/>
      <c r="Q77" s="222"/>
      <c r="R77" s="222"/>
      <c r="S77" s="222"/>
      <c r="T77" s="222"/>
      <c r="U77" s="222"/>
    </row>
    <row r="78" spans="12:21">
      <c r="L78" s="222"/>
      <c r="M78" s="222"/>
      <c r="N78" s="222"/>
      <c r="O78" s="222"/>
      <c r="P78" s="222"/>
      <c r="Q78" s="222"/>
      <c r="R78" s="222"/>
      <c r="S78" s="222"/>
      <c r="T78" s="222"/>
      <c r="U78" s="222"/>
    </row>
  </sheetData>
  <sheetProtection algorithmName="SHA-512" hashValue="kNlqtVzBDOwvbT/pjfPfm3nXiQWDv7PHc1PTDz5EvEfZ9m/ydliF6Rw7hNpElvB0X32AcbTzdBX3WoKU5aOWdg==" saltValue="A/ekptrx54KTQ+iYlZliDA==" spinCount="100000" sheet="1" objects="1" scenarios="1" selectLockedCells="1"/>
  <mergeCells count="194">
    <mergeCell ref="O31:X31"/>
    <mergeCell ref="Q28:T28"/>
    <mergeCell ref="O36:X36"/>
    <mergeCell ref="O42:P42"/>
    <mergeCell ref="Q42:T42"/>
    <mergeCell ref="U42:X42"/>
    <mergeCell ref="O43:P43"/>
    <mergeCell ref="Q43:T43"/>
    <mergeCell ref="U43:X43"/>
    <mergeCell ref="O32:P32"/>
    <mergeCell ref="Q32:T32"/>
    <mergeCell ref="U32:X32"/>
    <mergeCell ref="U28:X28"/>
    <mergeCell ref="O29:P29"/>
    <mergeCell ref="Q29:T29"/>
    <mergeCell ref="O28:P28"/>
    <mergeCell ref="A36:B36"/>
    <mergeCell ref="C36:F36"/>
    <mergeCell ref="G36:J36"/>
    <mergeCell ref="A34:B34"/>
    <mergeCell ref="C34:F34"/>
    <mergeCell ref="O33:P33"/>
    <mergeCell ref="Q33:T33"/>
    <mergeCell ref="U33:X33"/>
    <mergeCell ref="O34:P34"/>
    <mergeCell ref="Q34:T34"/>
    <mergeCell ref="U34:X34"/>
    <mergeCell ref="C35:F35"/>
    <mergeCell ref="G35:J35"/>
    <mergeCell ref="A31:B31"/>
    <mergeCell ref="C31:F31"/>
    <mergeCell ref="G31:J31"/>
    <mergeCell ref="A32:B32"/>
    <mergeCell ref="C32:F32"/>
    <mergeCell ref="G32:J32"/>
    <mergeCell ref="G34:J34"/>
    <mergeCell ref="A33:J33"/>
    <mergeCell ref="A35:B35"/>
    <mergeCell ref="A25:B25"/>
    <mergeCell ref="C25:F25"/>
    <mergeCell ref="G25:J25"/>
    <mergeCell ref="A26:B26"/>
    <mergeCell ref="C26:F26"/>
    <mergeCell ref="G26:J26"/>
    <mergeCell ref="O27:P27"/>
    <mergeCell ref="Q27:T27"/>
    <mergeCell ref="U27:X27"/>
    <mergeCell ref="A15:J15"/>
    <mergeCell ref="A16:B16"/>
    <mergeCell ref="C16:F16"/>
    <mergeCell ref="G16:J16"/>
    <mergeCell ref="A17:B17"/>
    <mergeCell ref="C17:F17"/>
    <mergeCell ref="G17:J17"/>
    <mergeCell ref="U24:X24"/>
    <mergeCell ref="O26:X26"/>
    <mergeCell ref="A20:B20"/>
    <mergeCell ref="C20:F20"/>
    <mergeCell ref="G20:J20"/>
    <mergeCell ref="A21:B21"/>
    <mergeCell ref="C21:F21"/>
    <mergeCell ref="G21:J21"/>
    <mergeCell ref="O18:X18"/>
    <mergeCell ref="O19:P19"/>
    <mergeCell ref="Q19:T19"/>
    <mergeCell ref="U19:X19"/>
    <mergeCell ref="O21:P21"/>
    <mergeCell ref="Q21:T21"/>
    <mergeCell ref="U21:X21"/>
    <mergeCell ref="O23:P23"/>
    <mergeCell ref="Q23:T23"/>
    <mergeCell ref="A1:J1"/>
    <mergeCell ref="A2:J2"/>
    <mergeCell ref="A4:J4"/>
    <mergeCell ref="A5:J5"/>
    <mergeCell ref="A7:J7"/>
    <mergeCell ref="A8:J8"/>
    <mergeCell ref="A9:J9"/>
    <mergeCell ref="A10:J10"/>
    <mergeCell ref="A12:J12"/>
    <mergeCell ref="L52:M52"/>
    <mergeCell ref="N52:Q52"/>
    <mergeCell ref="R52:U52"/>
    <mergeCell ref="A18:B18"/>
    <mergeCell ref="AA18:AD18"/>
    <mergeCell ref="A24:B24"/>
    <mergeCell ref="C24:F24"/>
    <mergeCell ref="G24:J24"/>
    <mergeCell ref="C18:F18"/>
    <mergeCell ref="G18:J18"/>
    <mergeCell ref="A19:B19"/>
    <mergeCell ref="C19:F19"/>
    <mergeCell ref="G19:J19"/>
    <mergeCell ref="U23:X23"/>
    <mergeCell ref="O24:P24"/>
    <mergeCell ref="A30:B30"/>
    <mergeCell ref="C30:F30"/>
    <mergeCell ref="G30:J30"/>
    <mergeCell ref="A28:J28"/>
    <mergeCell ref="A29:B29"/>
    <mergeCell ref="C29:F29"/>
    <mergeCell ref="U29:X29"/>
    <mergeCell ref="Q24:T24"/>
    <mergeCell ref="G29:J29"/>
    <mergeCell ref="L50:U50"/>
    <mergeCell ref="L51:M51"/>
    <mergeCell ref="N51:Q51"/>
    <mergeCell ref="R51:U51"/>
    <mergeCell ref="A42:B42"/>
    <mergeCell ref="C42:F42"/>
    <mergeCell ref="G42:J42"/>
    <mergeCell ref="A45:J45"/>
    <mergeCell ref="A46:J46"/>
    <mergeCell ref="O45:P45"/>
    <mergeCell ref="Q45:T45"/>
    <mergeCell ref="U45:X45"/>
    <mergeCell ref="O46:P46"/>
    <mergeCell ref="Q46:T46"/>
    <mergeCell ref="U46:X46"/>
    <mergeCell ref="L53:M53"/>
    <mergeCell ref="N53:Q53"/>
    <mergeCell ref="R53:U53"/>
    <mergeCell ref="L54:M54"/>
    <mergeCell ref="N54:Q54"/>
    <mergeCell ref="R54:U54"/>
    <mergeCell ref="L55:M55"/>
    <mergeCell ref="N55:Q55"/>
    <mergeCell ref="R55:U55"/>
    <mergeCell ref="L56:M56"/>
    <mergeCell ref="N56:Q56"/>
    <mergeCell ref="R56:U56"/>
    <mergeCell ref="L58:U58"/>
    <mergeCell ref="L59:M59"/>
    <mergeCell ref="N59:Q59"/>
    <mergeCell ref="R59:U59"/>
    <mergeCell ref="L60:M60"/>
    <mergeCell ref="N60:Q60"/>
    <mergeCell ref="R60:U60"/>
    <mergeCell ref="L61:M61"/>
    <mergeCell ref="N61:Q61"/>
    <mergeCell ref="R61:U61"/>
    <mergeCell ref="L63:U63"/>
    <mergeCell ref="L64:M64"/>
    <mergeCell ref="N64:Q64"/>
    <mergeCell ref="R64:U64"/>
    <mergeCell ref="L65:M65"/>
    <mergeCell ref="N65:Q65"/>
    <mergeCell ref="R65:U65"/>
    <mergeCell ref="L66:M66"/>
    <mergeCell ref="N66:Q66"/>
    <mergeCell ref="R66:U66"/>
    <mergeCell ref="L68:U68"/>
    <mergeCell ref="L69:M69"/>
    <mergeCell ref="N69:Q69"/>
    <mergeCell ref="R69:U69"/>
    <mergeCell ref="N76:Q76"/>
    <mergeCell ref="R76:U76"/>
    <mergeCell ref="L77:M77"/>
    <mergeCell ref="N77:Q77"/>
    <mergeCell ref="R77:U77"/>
    <mergeCell ref="L70:M70"/>
    <mergeCell ref="N70:Q70"/>
    <mergeCell ref="R70:U70"/>
    <mergeCell ref="L71:M71"/>
    <mergeCell ref="N71:Q71"/>
    <mergeCell ref="R71:U71"/>
    <mergeCell ref="L73:U73"/>
    <mergeCell ref="L74:M74"/>
    <mergeCell ref="N74:Q74"/>
    <mergeCell ref="R74:U74"/>
    <mergeCell ref="L78:M78"/>
    <mergeCell ref="N78:Q78"/>
    <mergeCell ref="R78:U78"/>
    <mergeCell ref="P16:Q16"/>
    <mergeCell ref="R16:U16"/>
    <mergeCell ref="V16:Y16"/>
    <mergeCell ref="A23:J23"/>
    <mergeCell ref="A38:J38"/>
    <mergeCell ref="A39:B39"/>
    <mergeCell ref="C39:F39"/>
    <mergeCell ref="G39:J39"/>
    <mergeCell ref="A40:B40"/>
    <mergeCell ref="C40:F40"/>
    <mergeCell ref="G40:J40"/>
    <mergeCell ref="A41:B41"/>
    <mergeCell ref="C41:F41"/>
    <mergeCell ref="G41:J41"/>
    <mergeCell ref="A43:B43"/>
    <mergeCell ref="C43:F43"/>
    <mergeCell ref="G43:J43"/>
    <mergeCell ref="L75:M75"/>
    <mergeCell ref="N75:Q75"/>
    <mergeCell ref="R75:U75"/>
    <mergeCell ref="L76:M76"/>
  </mergeCells>
  <dataValidations count="2">
    <dataValidation type="textLength" operator="lessThan" allowBlank="1" showInputMessage="1" showErrorMessage="1" sqref="G40:J43 G35:J36 G30:J32 G25:J26 G17:J21" xr:uid="{00000000-0002-0000-0200-000000000000}">
      <formula1>151</formula1>
    </dataValidation>
    <dataValidation type="textLength" operator="lessThan" allowBlank="1" showInputMessage="1" showErrorMessage="1" sqref="A46:J46"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sqref="B13:K13"/>
    </sheetView>
  </sheetViews>
  <sheetFormatPr defaultColWidth="8.85546875" defaultRowHeight="15"/>
  <cols>
    <col min="1" max="1" width="46.42578125" bestFit="1" customWidth="1"/>
  </cols>
  <sheetData>
    <row r="1" spans="1:11">
      <c r="A1" s="280" t="s">
        <v>396</v>
      </c>
      <c r="B1" s="281"/>
      <c r="C1" s="281"/>
      <c r="D1" s="281"/>
      <c r="E1" s="281"/>
      <c r="F1" s="281"/>
      <c r="G1" s="281"/>
      <c r="H1" s="281"/>
      <c r="I1" s="281"/>
      <c r="J1" s="281"/>
      <c r="K1" s="282"/>
    </row>
    <row r="2" spans="1:11">
      <c r="A2" s="283"/>
      <c r="B2" s="284"/>
      <c r="C2" s="284"/>
      <c r="D2" s="284"/>
      <c r="E2" s="284"/>
      <c r="F2" s="284"/>
      <c r="G2" s="284"/>
      <c r="H2" s="284"/>
      <c r="I2" s="284"/>
      <c r="J2" s="284"/>
      <c r="K2" s="285"/>
    </row>
    <row r="3" spans="1:11" ht="26.25" customHeight="1">
      <c r="A3" s="286" t="s">
        <v>397</v>
      </c>
      <c r="B3" s="287"/>
      <c r="C3" s="287"/>
      <c r="D3" s="287"/>
      <c r="E3" s="287"/>
      <c r="F3" s="287"/>
      <c r="G3" s="287"/>
      <c r="H3" s="287"/>
      <c r="I3" s="287"/>
      <c r="J3" s="287"/>
      <c r="K3" s="288"/>
    </row>
    <row r="4" spans="1:11" ht="15.75" thickBot="1">
      <c r="A4" s="289" t="s">
        <v>398</v>
      </c>
      <c r="B4" s="290"/>
      <c r="C4" s="290"/>
      <c r="D4" s="290"/>
      <c r="E4" s="290"/>
      <c r="F4" s="290"/>
      <c r="G4" s="290"/>
      <c r="H4" s="290"/>
      <c r="I4" s="290"/>
      <c r="J4" s="290"/>
      <c r="K4" s="291"/>
    </row>
    <row r="5" spans="1:11" ht="18.75" customHeight="1">
      <c r="A5" s="41" t="s">
        <v>399</v>
      </c>
      <c r="B5" s="42"/>
      <c r="C5" s="42"/>
      <c r="D5" s="42"/>
      <c r="E5" s="42"/>
      <c r="F5" s="42"/>
      <c r="G5" s="42"/>
      <c r="H5" s="42"/>
      <c r="I5" s="42"/>
      <c r="J5" s="42"/>
      <c r="K5" s="43"/>
    </row>
    <row r="6" spans="1:11">
      <c r="A6" s="44" t="s">
        <v>400</v>
      </c>
      <c r="B6" s="39"/>
      <c r="C6" s="39"/>
      <c r="D6" s="39"/>
      <c r="E6" s="39"/>
      <c r="F6" s="39"/>
      <c r="G6" s="39"/>
      <c r="H6" s="39"/>
      <c r="I6" s="39"/>
      <c r="J6" s="39"/>
      <c r="K6" s="40"/>
    </row>
    <row r="7" spans="1:11">
      <c r="A7" s="44" t="s">
        <v>401</v>
      </c>
      <c r="B7" s="292"/>
      <c r="C7" s="292"/>
      <c r="D7" s="292"/>
      <c r="E7" s="292"/>
      <c r="F7" s="292"/>
      <c r="G7" s="292"/>
      <c r="H7" s="292"/>
      <c r="I7" s="292"/>
      <c r="J7" s="292"/>
      <c r="K7" s="293"/>
    </row>
    <row r="8" spans="1:11">
      <c r="A8" s="38"/>
      <c r="K8" s="15"/>
    </row>
    <row r="9" spans="1:11">
      <c r="A9" s="55" t="s">
        <v>402</v>
      </c>
      <c r="B9" s="297"/>
      <c r="C9" s="298"/>
      <c r="D9" s="298"/>
      <c r="E9" s="298"/>
      <c r="F9" s="298"/>
      <c r="G9" s="298"/>
      <c r="H9" s="298"/>
      <c r="I9" s="298"/>
      <c r="J9" s="298"/>
      <c r="K9" s="299"/>
    </row>
    <row r="10" spans="1:11">
      <c r="A10" s="44" t="s">
        <v>412</v>
      </c>
      <c r="B10" s="294"/>
      <c r="C10" s="295"/>
      <c r="D10" s="295"/>
      <c r="E10" s="295"/>
      <c r="F10" s="295"/>
      <c r="G10" s="295"/>
      <c r="H10" s="295"/>
      <c r="I10" s="295"/>
      <c r="J10" s="295"/>
      <c r="K10" s="296"/>
    </row>
    <row r="11" spans="1:11">
      <c r="A11" s="38"/>
      <c r="K11" s="15"/>
    </row>
    <row r="12" spans="1:11">
      <c r="A12" s="44" t="s">
        <v>403</v>
      </c>
      <c r="B12" s="45"/>
      <c r="C12" s="39"/>
      <c r="D12" s="39"/>
      <c r="E12" s="39"/>
      <c r="F12" s="39"/>
      <c r="G12" s="39"/>
      <c r="H12" s="39"/>
      <c r="I12" s="39"/>
      <c r="J12" s="39"/>
      <c r="K12" s="40"/>
    </row>
    <row r="13" spans="1:11">
      <c r="A13" s="44" t="s">
        <v>404</v>
      </c>
      <c r="B13" s="294"/>
      <c r="C13" s="295"/>
      <c r="D13" s="295"/>
      <c r="E13" s="295"/>
      <c r="F13" s="295"/>
      <c r="G13" s="295"/>
      <c r="H13" s="295"/>
      <c r="I13" s="295"/>
      <c r="J13" s="295"/>
      <c r="K13" s="296"/>
    </row>
    <row r="14" spans="1:11">
      <c r="A14" s="38"/>
      <c r="K14" s="15"/>
    </row>
    <row r="15" spans="1:11" ht="28.5" customHeight="1">
      <c r="A15" s="46" t="s">
        <v>405</v>
      </c>
      <c r="B15" s="274"/>
      <c r="C15" s="275"/>
      <c r="D15" s="275"/>
      <c r="E15" s="275"/>
      <c r="F15" s="275"/>
      <c r="G15" s="275"/>
      <c r="H15" s="275"/>
      <c r="I15" s="275"/>
      <c r="J15" s="275"/>
      <c r="K15" s="276"/>
    </row>
    <row r="16" spans="1:11" ht="15.75" thickBot="1">
      <c r="A16" s="47"/>
      <c r="B16" s="48"/>
      <c r="C16" s="48"/>
      <c r="D16" s="48"/>
      <c r="E16" s="48"/>
      <c r="F16" s="48"/>
      <c r="G16" s="48"/>
      <c r="H16" s="48"/>
      <c r="I16" s="48"/>
      <c r="J16" s="48"/>
      <c r="K16" s="49"/>
    </row>
    <row r="17" spans="1:11" ht="18" customHeight="1">
      <c r="A17" s="50" t="s">
        <v>406</v>
      </c>
      <c r="B17" s="51"/>
      <c r="C17" s="51"/>
      <c r="D17" s="51"/>
      <c r="E17" s="51"/>
      <c r="F17" s="51"/>
      <c r="G17" s="51"/>
      <c r="H17" s="51"/>
      <c r="I17" s="51"/>
      <c r="J17" s="51"/>
      <c r="K17" s="52"/>
    </row>
    <row r="18" spans="1:11" ht="57.75" customHeight="1" thickBot="1">
      <c r="A18" s="53" t="s">
        <v>407</v>
      </c>
      <c r="B18" s="277"/>
      <c r="C18" s="278"/>
      <c r="D18" s="278"/>
      <c r="E18" s="278"/>
      <c r="F18" s="278"/>
      <c r="G18" s="278"/>
      <c r="H18" s="278"/>
      <c r="I18" s="278"/>
      <c r="J18" s="278"/>
      <c r="K18" s="279"/>
    </row>
  </sheetData>
  <sheetProtection algorithmName="SHA-512" hashValue="zwvEQ7IA3jLpZhYO2NoduH2kwItgmTGAe4A6ig7EJi8f4O+4XF1kbaj0ZnmZgoMOn+aY/Ht2xz9l00F6zMlZxw==" saltValue="syxVcadAPYVYe5+29kSe6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6"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s7jkxuHDkeg1RgLTbgNXTzJQcAIQieb9tY3Kb/om3gOUluWhEetsVXr6NoYRaBhx9DRD56hpSDybSlpNFaxa7A==" saltValue="PcoXdnBKy33/eSi9T04Sq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04C80-5507-48EC-B2FD-3F900E884117}">
  <ds:schemaRef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2024-11-18T15:35:00Z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